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11640"/>
  </bookViews>
  <sheets>
    <sheet name="Evaluación Jurídica" sheetId="1" r:id="rId1"/>
  </sheets>
  <definedNames>
    <definedName name="ai">#REF!</definedName>
    <definedName name="aj">#REF!</definedName>
    <definedName name="_xlnm.Print_Area" localSheetId="0">'Evaluación Jurídica'!$A$1:$AS$60</definedName>
    <definedName name="ASCOING">#REF!</definedName>
  </definedNames>
  <calcPr calcId="124519"/>
</workbook>
</file>

<file path=xl/calcChain.xml><?xml version="1.0" encoding="utf-8"?>
<calcChain xmlns="http://schemas.openxmlformats.org/spreadsheetml/2006/main">
  <c r="AR51" i="1"/>
  <c r="AP52" s="1"/>
  <c r="AN51" l="1"/>
  <c r="AL52" s="1"/>
  <c r="AJ51"/>
  <c r="AH52" s="1"/>
  <c r="AF51"/>
  <c r="AD52" s="1"/>
  <c r="AB51"/>
  <c r="Z52" s="1"/>
  <c r="X51"/>
  <c r="V52" s="1"/>
  <c r="T51"/>
  <c r="R52" s="1"/>
  <c r="O51"/>
  <c r="M52" s="1"/>
  <c r="K51"/>
  <c r="I52" s="1"/>
  <c r="F51"/>
  <c r="D52" s="1"/>
  <c r="AK53" l="1"/>
  <c r="AH54" s="1"/>
  <c r="U53"/>
  <c r="R54" s="1"/>
  <c r="AC53"/>
  <c r="Z54" s="1"/>
  <c r="L53"/>
  <c r="I54" s="1"/>
</calcChain>
</file>

<file path=xl/sharedStrings.xml><?xml version="1.0" encoding="utf-8"?>
<sst xmlns="http://schemas.openxmlformats.org/spreadsheetml/2006/main" count="612" uniqueCount="104">
  <si>
    <t>DOCUMENTOS Y REQUISITOS JURÍDICOS</t>
  </si>
  <si>
    <t>FOLIO No.</t>
  </si>
  <si>
    <t>OBSERVACIONES</t>
  </si>
  <si>
    <t>NUMERAL</t>
  </si>
  <si>
    <t>Desde</t>
  </si>
  <si>
    <t>Hasta</t>
  </si>
  <si>
    <t>Carta de Presentación</t>
  </si>
  <si>
    <t>Fotocopia de la matrícula profesional de quien abona la propuesta</t>
  </si>
  <si>
    <t>CUMPLE 
(SI / NO / NA)</t>
  </si>
  <si>
    <t>Certificado de Existencia y Representación Legal o Certificado de Inscripción en el Registro Mercantil</t>
  </si>
  <si>
    <t>Fecha de Expedición</t>
  </si>
  <si>
    <t>Habilitada por el objeto social?</t>
  </si>
  <si>
    <t>Fecha de inscripción de la sociedad o personería jurídica</t>
  </si>
  <si>
    <t>Fecha de vigencia de la sociedad</t>
  </si>
  <si>
    <t>Representante facultado para este concurso? (Ilimitado / Con Limitaciones)</t>
  </si>
  <si>
    <t>Autorización para presentar oferta</t>
  </si>
  <si>
    <t>Registro Único de Proponentes</t>
  </si>
  <si>
    <t>Clasificación Requerida</t>
  </si>
  <si>
    <t>Fecha de Vigencia</t>
  </si>
  <si>
    <t>Certificado de Aportes a seguridad social</t>
  </si>
  <si>
    <t xml:space="preserve">Garantía de seriedad de la propuesta </t>
  </si>
  <si>
    <t>Número de la póliza</t>
  </si>
  <si>
    <t xml:space="preserve">Valor Asegurado </t>
  </si>
  <si>
    <t>Fecha de vigencia (desde / hasta)</t>
  </si>
  <si>
    <t>Formato de entidades particulares</t>
  </si>
  <si>
    <t>Recibo de pago de la prima de la póliza</t>
  </si>
  <si>
    <t>Persona Natural o Jurídica</t>
  </si>
  <si>
    <t>Representante Legal</t>
  </si>
  <si>
    <t>Certificado de Antecedentes Fiscales de la Contraloría General de la República</t>
  </si>
  <si>
    <t>Certificado de Antecedentes Disciplinarios de la Procuraduría General de la Nación</t>
  </si>
  <si>
    <t>Coordinador Jurídico</t>
  </si>
  <si>
    <t>RED ALMA MATER</t>
  </si>
  <si>
    <t>EVALUACIÓN JURÍDICA</t>
  </si>
  <si>
    <t>Documento de conformación del Consorcio o Unión temporal</t>
  </si>
  <si>
    <t>Consorcio o Unión Temporal</t>
  </si>
  <si>
    <t>Porcentaje de participación</t>
  </si>
  <si>
    <t>Actividades discriminadas</t>
  </si>
  <si>
    <t>Vigencia de la asociación</t>
  </si>
  <si>
    <t>Representante de la Asociación</t>
  </si>
  <si>
    <t>Proponente Individual</t>
  </si>
  <si>
    <t>Proponente Plural</t>
  </si>
  <si>
    <t>No</t>
  </si>
  <si>
    <r>
      <t xml:space="preserve">Versión: 1
</t>
    </r>
    <r>
      <rPr>
        <sz val="8"/>
        <rFont val="Arial"/>
        <family val="2"/>
      </rPr>
      <t>Vigente desde: 03/05/2010</t>
    </r>
  </si>
  <si>
    <t>Nombre del representante legal</t>
  </si>
  <si>
    <t>Nombre del revisor fiscal</t>
  </si>
  <si>
    <t xml:space="preserve">EVALUACIÓN JURÍDICA 
</t>
  </si>
  <si>
    <t>RAM-FOR-068-02</t>
  </si>
  <si>
    <t>|</t>
  </si>
  <si>
    <t>LICITACIÓN PÚBLICA</t>
  </si>
  <si>
    <t>Certificado Preinscripción</t>
  </si>
  <si>
    <t>Certificado Visita de Obra</t>
  </si>
  <si>
    <t>CONSTRUCCIONES CF S.A.S.</t>
  </si>
  <si>
    <t>SI</t>
  </si>
  <si>
    <t>NA</t>
  </si>
  <si>
    <t>0508965-4</t>
  </si>
  <si>
    <t>INDEFINIDO</t>
  </si>
  <si>
    <t>PEDRO PABLO CANO P</t>
  </si>
  <si>
    <t>LIBARDO LAGUNA M</t>
  </si>
  <si>
    <t>ILIMITADO</t>
  </si>
  <si>
    <t>Matricula profesional</t>
  </si>
  <si>
    <t>Documento de identificacion</t>
  </si>
  <si>
    <t>RUT</t>
  </si>
  <si>
    <t>Copnia</t>
  </si>
  <si>
    <t>CONSORCIO CAPITAL</t>
  </si>
  <si>
    <t>CONSTRUCCIONES BARSA LTDA</t>
  </si>
  <si>
    <t>ARGEU S.A.</t>
  </si>
  <si>
    <t>CONSORCIO</t>
  </si>
  <si>
    <t>HUGO FERNANDO BERMUDEZ JARAMILLO</t>
  </si>
  <si>
    <t xml:space="preserve"> </t>
  </si>
  <si>
    <t>05042003-2</t>
  </si>
  <si>
    <t>FRANCISCO ORLANDO GOMEZ CONTRERAS</t>
  </si>
  <si>
    <t>CON LIMITACIONES</t>
  </si>
  <si>
    <t>LUIS ALEJANDRO BARBOSA RAMIREZ</t>
  </si>
  <si>
    <t>CARLOS EDUARDO ANDRADE DELGADILLO</t>
  </si>
  <si>
    <t>RAM-UAECOB-0321-03 DE 2010</t>
  </si>
  <si>
    <t>CONSORCIO COMANDO 2010</t>
  </si>
  <si>
    <t>Pagina 1 de 1</t>
  </si>
  <si>
    <t>GERMAN PRADILLA MENDEZ</t>
  </si>
  <si>
    <t>RMR CONSTRUCCIONES S.A.</t>
  </si>
  <si>
    <t>CONSTRUCTORA AMCO LTDA</t>
  </si>
  <si>
    <t>ROBERTO ALFREDO MUÑOZ ROA</t>
  </si>
  <si>
    <t>MARIA ALCIRA BARRETO ALFONSO</t>
  </si>
  <si>
    <t>MIGUEL IGNACIO CASTRO COVELLI</t>
  </si>
  <si>
    <t>CONSORCIO BOGOTA</t>
  </si>
  <si>
    <t>CM CONSTRUCCIONES Y MANTENIMIENTO</t>
  </si>
  <si>
    <t>SOCITEC S.A.</t>
  </si>
  <si>
    <t>HECTOR JULIO ROBLES CUEVAS</t>
  </si>
  <si>
    <t>0507082-1</t>
  </si>
  <si>
    <t>RICARDO ARTURO MOLINA GARCIA</t>
  </si>
  <si>
    <t>HECTOR AUGUSTO VARGAS SANABRIA</t>
  </si>
  <si>
    <t>53A</t>
  </si>
  <si>
    <t>53B</t>
  </si>
  <si>
    <t>JORGE ALFONSO MOLINA GARCIA</t>
  </si>
  <si>
    <t>JUAN DE DIOS ORTIZ MONTAÑO</t>
  </si>
  <si>
    <t>ILIMITADA</t>
  </si>
  <si>
    <t>CONSORCIO HORMIGON</t>
  </si>
  <si>
    <t>CARLOS URIAS RUEDA ALVAREZ</t>
  </si>
  <si>
    <t>ALVARO FONEGRA JARAMILLO</t>
  </si>
  <si>
    <t>CONSTRUCLINICAS S.A.</t>
  </si>
  <si>
    <t>MAURICIO RAFAEL PABA PINZON</t>
  </si>
  <si>
    <t>CESAR JAVIER OTERO ACEVEDO</t>
  </si>
  <si>
    <t>ELGA INES SANCHEZ CORTES</t>
  </si>
  <si>
    <t>SUBSANADO</t>
  </si>
  <si>
    <t>(Original firmado)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</si>
</sst>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7">
    <xf numFmtId="0" fontId="0" fillId="0" borderId="0" xfId="0"/>
    <xf numFmtId="0" fontId="7" fillId="0" borderId="1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7" fillId="0" borderId="18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1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8" fillId="0" borderId="20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8" fillId="0" borderId="20" xfId="0" applyNumberFormat="1" applyFont="1" applyFill="1" applyBorder="1" applyAlignment="1" applyProtection="1">
      <alignment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vertical="center" wrapText="1"/>
    </xf>
    <xf numFmtId="0" fontId="2" fillId="0" borderId="45" xfId="0" applyFont="1" applyFill="1" applyBorder="1" applyAlignment="1" applyProtection="1">
      <alignment vertical="center" wrapText="1"/>
    </xf>
    <xf numFmtId="0" fontId="2" fillId="0" borderId="50" xfId="0" applyFont="1" applyFill="1" applyBorder="1" applyAlignment="1" applyProtection="1">
      <alignment vertical="center" wrapText="1"/>
    </xf>
    <xf numFmtId="0" fontId="2" fillId="0" borderId="51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48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35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9" fontId="1" fillId="0" borderId="6" xfId="0" applyNumberFormat="1" applyFont="1" applyBorder="1" applyAlignment="1" applyProtection="1">
      <alignment vertical="center" wrapText="1"/>
    </xf>
    <xf numFmtId="9" fontId="1" fillId="0" borderId="49" xfId="0" applyNumberFormat="1" applyFont="1" applyBorder="1" applyAlignment="1" applyProtection="1">
      <alignment vertical="center" wrapText="1"/>
    </xf>
    <xf numFmtId="9" fontId="1" fillId="0" borderId="49" xfId="0" applyNumberFormat="1" applyFont="1" applyFill="1" applyBorder="1" applyAlignment="1" applyProtection="1">
      <alignment vertical="center" wrapText="1"/>
    </xf>
    <xf numFmtId="9" fontId="1" fillId="0" borderId="6" xfId="0" applyNumberFormat="1" applyFont="1" applyFill="1" applyBorder="1" applyAlignment="1" applyProtection="1">
      <alignment vertical="center" wrapText="1"/>
    </xf>
    <xf numFmtId="9" fontId="1" fillId="0" borderId="1" xfId="0" applyNumberFormat="1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" fontId="1" fillId="0" borderId="5" xfId="0" applyNumberFormat="1" applyFont="1" applyBorder="1" applyAlignment="1" applyProtection="1">
      <alignment vertical="center" wrapText="1"/>
    </xf>
    <xf numFmtId="16" fontId="1" fillId="0" borderId="1" xfId="0" applyNumberFormat="1" applyFont="1" applyBorder="1" applyAlignment="1" applyProtection="1">
      <alignment vertical="center" wrapText="1"/>
    </xf>
    <xf numFmtId="16" fontId="1" fillId="0" borderId="5" xfId="0" applyNumberFormat="1" applyFont="1" applyFill="1" applyBorder="1" applyAlignment="1" applyProtection="1">
      <alignment vertical="center" wrapText="1"/>
    </xf>
    <xf numFmtId="16" fontId="1" fillId="0" borderId="1" xfId="0" applyNumberFormat="1" applyFont="1" applyFill="1" applyBorder="1" applyAlignment="1" applyProtection="1">
      <alignment vertical="center" wrapText="1"/>
    </xf>
    <xf numFmtId="0" fontId="1" fillId="0" borderId="36" xfId="0" applyFont="1" applyBorder="1" applyAlignment="1" applyProtection="1">
      <alignment vertical="center" wrapText="1"/>
    </xf>
    <xf numFmtId="0" fontId="1" fillId="0" borderId="36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4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1" fillId="0" borderId="26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27" xfId="0" applyFont="1" applyFill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16" fontId="1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16" fontId="1" fillId="0" borderId="36" xfId="0" applyNumberFormat="1" applyFont="1" applyFill="1" applyBorder="1" applyAlignment="1" applyProtection="1">
      <alignment horizontal="center" vertical="center" wrapText="1"/>
    </xf>
    <xf numFmtId="16" fontId="1" fillId="0" borderId="35" xfId="0" applyNumberFormat="1" applyFont="1" applyFill="1" applyBorder="1" applyAlignment="1" applyProtection="1">
      <alignment horizontal="center" vertical="center" wrapText="1"/>
    </xf>
    <xf numFmtId="14" fontId="1" fillId="0" borderId="36" xfId="0" applyNumberFormat="1" applyFont="1" applyFill="1" applyBorder="1" applyAlignment="1" applyProtection="1">
      <alignment horizontal="center" vertical="center" wrapText="1"/>
    </xf>
    <xf numFmtId="14" fontId="1" fillId="0" borderId="35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wrapText="1"/>
    </xf>
    <xf numFmtId="0" fontId="7" fillId="0" borderId="20" xfId="0" applyFont="1" applyFill="1" applyBorder="1" applyAlignment="1" applyProtection="1">
      <alignment horizontal="center" wrapText="1"/>
    </xf>
    <xf numFmtId="1" fontId="1" fillId="0" borderId="5" xfId="1" applyNumberFormat="1" applyFont="1" applyBorder="1" applyAlignment="1" applyProtection="1">
      <alignment horizontal="center" vertical="center" wrapText="1"/>
    </xf>
    <xf numFmtId="1" fontId="1" fillId="0" borderId="1" xfId="1" applyNumberFormat="1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16" fontId="1" fillId="0" borderId="36" xfId="0" applyNumberFormat="1" applyFont="1" applyBorder="1" applyAlignment="1" applyProtection="1">
      <alignment horizontal="center" vertical="center" wrapText="1"/>
    </xf>
    <xf numFmtId="16" fontId="1" fillId="0" borderId="35" xfId="0" applyNumberFormat="1" applyFont="1" applyBorder="1" applyAlignment="1" applyProtection="1">
      <alignment horizontal="center" vertical="center" wrapText="1"/>
    </xf>
    <xf numFmtId="14" fontId="1" fillId="0" borderId="36" xfId="0" applyNumberFormat="1" applyFont="1" applyBorder="1" applyAlignment="1" applyProtection="1">
      <alignment horizontal="center" vertical="center" wrapText="1"/>
    </xf>
    <xf numFmtId="14" fontId="1" fillId="0" borderId="35" xfId="0" applyNumberFormat="1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164" fontId="1" fillId="0" borderId="36" xfId="0" applyNumberFormat="1" applyFont="1" applyBorder="1" applyAlignment="1" applyProtection="1">
      <alignment horizontal="center" vertical="center" wrapText="1"/>
    </xf>
    <xf numFmtId="164" fontId="1" fillId="0" borderId="35" xfId="0" applyNumberFormat="1" applyFont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16" fontId="1" fillId="0" borderId="5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FF3300"/>
      <color rgb="FFFFFF99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457200</xdr:colOff>
      <xdr:row>0</xdr:row>
      <xdr:rowOff>0</xdr:rowOff>
    </xdr:from>
    <xdr:to>
      <xdr:col>44</xdr:col>
      <xdr:colOff>1457326</xdr:colOff>
      <xdr:row>3</xdr:row>
      <xdr:rowOff>28575</xdr:rowOff>
    </xdr:to>
    <xdr:pic>
      <xdr:nvPicPr>
        <xdr:cNvPr id="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22950" y="0"/>
          <a:ext cx="10001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60"/>
  <sheetViews>
    <sheetView tabSelected="1" view="pageBreakPreview" zoomScaleSheetLayoutView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T16" sqref="T16"/>
    </sheetView>
  </sheetViews>
  <sheetFormatPr baseColWidth="10" defaultRowHeight="12.75"/>
  <cols>
    <col min="1" max="1" width="8.7109375" style="9" customWidth="1"/>
    <col min="2" max="2" width="32.7109375" style="9" customWidth="1"/>
    <col min="3" max="3" width="0.85546875" style="8" customWidth="1"/>
    <col min="4" max="5" width="6.5703125" style="9" customWidth="1"/>
    <col min="6" max="6" width="12.7109375" style="9" bestFit="1" customWidth="1"/>
    <col min="7" max="7" width="22.7109375" style="9" customWidth="1"/>
    <col min="8" max="8" width="0.85546875" style="8" customWidth="1"/>
    <col min="9" max="10" width="6.5703125" style="9" customWidth="1"/>
    <col min="11" max="11" width="12.7109375" style="9" bestFit="1" customWidth="1"/>
    <col min="12" max="12" width="22.7109375" style="9" customWidth="1"/>
    <col min="13" max="14" width="6.5703125" style="9" customWidth="1"/>
    <col min="15" max="15" width="12.7109375" style="9" bestFit="1" customWidth="1"/>
    <col min="16" max="16" width="22.7109375" style="9" customWidth="1"/>
    <col min="17" max="17" width="0.85546875" style="9" customWidth="1"/>
    <col min="18" max="18" width="6.5703125" style="9" customWidth="1"/>
    <col min="19" max="19" width="8.140625" style="9" customWidth="1"/>
    <col min="20" max="20" width="12.7109375" style="9" bestFit="1" customWidth="1"/>
    <col min="21" max="21" width="22.7109375" style="9" customWidth="1"/>
    <col min="22" max="22" width="6.5703125" style="9" customWidth="1"/>
    <col min="23" max="23" width="8" style="9" customWidth="1"/>
    <col min="24" max="24" width="12.7109375" style="9" bestFit="1" customWidth="1"/>
    <col min="25" max="25" width="22.7109375" style="9" customWidth="1"/>
    <col min="26" max="27" width="6.5703125" style="9" customWidth="1"/>
    <col min="28" max="28" width="12.7109375" style="9" bestFit="1" customWidth="1"/>
    <col min="29" max="29" width="22.7109375" style="9" customWidth="1"/>
    <col min="30" max="31" width="6.5703125" style="9" customWidth="1"/>
    <col min="32" max="32" width="12.7109375" style="9" bestFit="1" customWidth="1"/>
    <col min="33" max="33" width="22.7109375" style="9" customWidth="1"/>
    <col min="34" max="35" width="6.5703125" style="23" customWidth="1"/>
    <col min="36" max="36" width="12.7109375" style="23" bestFit="1" customWidth="1"/>
    <col min="37" max="37" width="22.7109375" style="23" customWidth="1"/>
    <col min="38" max="39" width="6.5703125" style="23" customWidth="1"/>
    <col min="40" max="40" width="12.7109375" style="23" bestFit="1" customWidth="1"/>
    <col min="41" max="41" width="22.7109375" style="23" customWidth="1"/>
    <col min="42" max="43" width="6.5703125" style="23" customWidth="1"/>
    <col min="44" max="44" width="12.7109375" style="23" bestFit="1" customWidth="1"/>
    <col min="45" max="45" width="22.7109375" style="23" customWidth="1"/>
    <col min="46" max="16384" width="11.42578125" style="9"/>
  </cols>
  <sheetData>
    <row r="1" spans="1:260" s="3" customFormat="1" ht="15" customHeight="1">
      <c r="A1" s="5"/>
      <c r="B1" s="6"/>
      <c r="C1" s="7"/>
      <c r="D1" s="7"/>
      <c r="E1" s="6"/>
      <c r="F1" s="6"/>
      <c r="G1" s="6"/>
      <c r="H1" s="6"/>
      <c r="I1" s="169" t="s">
        <v>48</v>
      </c>
      <c r="J1" s="169"/>
      <c r="K1" s="169"/>
      <c r="L1" s="169"/>
      <c r="M1" s="1" t="s">
        <v>41</v>
      </c>
      <c r="N1" s="36" t="s">
        <v>74</v>
      </c>
      <c r="O1" s="6"/>
      <c r="P1" s="6"/>
      <c r="Q1" s="6"/>
      <c r="R1" s="169" t="s">
        <v>68</v>
      </c>
      <c r="S1" s="169"/>
      <c r="T1" s="169"/>
      <c r="U1" s="169"/>
      <c r="V1" s="1" t="s">
        <v>68</v>
      </c>
      <c r="W1" s="4"/>
      <c r="X1" s="6"/>
      <c r="Y1" s="6"/>
      <c r="Z1" s="169" t="s">
        <v>68</v>
      </c>
      <c r="AA1" s="169"/>
      <c r="AB1" s="169"/>
      <c r="AC1" s="169"/>
      <c r="AD1" s="1" t="s">
        <v>68</v>
      </c>
      <c r="AE1" s="4" t="s">
        <v>68</v>
      </c>
      <c r="AF1" s="6"/>
      <c r="AG1" s="6"/>
      <c r="AH1" s="6"/>
      <c r="AI1" s="4"/>
      <c r="AJ1" s="6"/>
      <c r="AK1" s="6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60" s="3" customFormat="1" ht="5.0999999999999996" customHeight="1">
      <c r="A2" s="16"/>
      <c r="C2" s="4"/>
      <c r="D2" s="4"/>
      <c r="E2" s="37"/>
      <c r="F2" s="37"/>
      <c r="G2" s="37"/>
      <c r="H2" s="37"/>
      <c r="I2" s="37"/>
      <c r="J2" s="17"/>
      <c r="K2" s="4"/>
      <c r="N2" s="2"/>
      <c r="O2" s="2"/>
      <c r="P2" s="2"/>
      <c r="Q2" s="2"/>
      <c r="R2" s="37"/>
      <c r="S2" s="17"/>
      <c r="T2" s="4"/>
      <c r="W2" s="2"/>
      <c r="X2" s="2"/>
      <c r="Y2" s="2"/>
      <c r="Z2" s="37"/>
      <c r="AA2" s="17"/>
      <c r="AB2" s="4"/>
      <c r="AE2" s="2"/>
      <c r="AF2" s="2"/>
      <c r="AG2" s="2"/>
      <c r="AH2" s="37"/>
      <c r="AI2" s="17"/>
      <c r="AJ2" s="4"/>
      <c r="AM2" s="2"/>
      <c r="AN2" s="2"/>
      <c r="AO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s="3" customFormat="1" ht="13.5" customHeight="1">
      <c r="A3" s="172" t="s">
        <v>45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2"/>
      <c r="AI3" s="2" t="s">
        <v>68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s="3" customFormat="1" ht="24.95" customHeight="1" thickBot="1">
      <c r="A4" s="175" t="s">
        <v>42</v>
      </c>
      <c r="B4" s="176"/>
      <c r="C4" s="20"/>
      <c r="D4" s="174" t="s">
        <v>46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24"/>
      <c r="AI4" s="24" t="s">
        <v>68</v>
      </c>
      <c r="AJ4" s="24"/>
      <c r="AK4" s="24"/>
      <c r="AL4" s="24"/>
      <c r="AM4" s="24"/>
      <c r="AN4" s="24"/>
      <c r="AO4" s="25"/>
      <c r="AP4" s="24"/>
      <c r="AQ4" s="24"/>
      <c r="AR4" s="24"/>
      <c r="AS4" s="25" t="s">
        <v>76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s="3" customFormat="1" ht="5.0999999999999996" customHeight="1" thickBot="1">
      <c r="A5" s="18"/>
      <c r="B5" s="19"/>
      <c r="C5" s="3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Q5" s="2"/>
      <c r="R5" s="17"/>
      <c r="S5" s="17"/>
      <c r="T5" s="17"/>
      <c r="U5" s="17"/>
      <c r="V5" s="17"/>
      <c r="W5" s="17"/>
      <c r="X5" s="17"/>
      <c r="Z5" s="17"/>
      <c r="AA5" s="17"/>
      <c r="AB5" s="17"/>
      <c r="AC5" s="17"/>
      <c r="AD5" s="17"/>
      <c r="AE5" s="17"/>
      <c r="AF5" s="17"/>
      <c r="AH5" s="17"/>
      <c r="AI5" s="17"/>
      <c r="AJ5" s="17"/>
      <c r="AK5" s="17"/>
      <c r="AL5" s="17"/>
      <c r="AM5" s="17"/>
      <c r="AN5" s="17"/>
      <c r="AP5" s="17"/>
      <c r="AQ5" s="17"/>
      <c r="AR5" s="17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12.75" customHeight="1" thickBot="1">
      <c r="A6" s="122" t="s">
        <v>3</v>
      </c>
      <c r="B6" s="170" t="s">
        <v>0</v>
      </c>
      <c r="D6" s="131" t="s">
        <v>39</v>
      </c>
      <c r="E6" s="132"/>
      <c r="F6" s="132"/>
      <c r="G6" s="133"/>
      <c r="I6" s="131" t="s">
        <v>40</v>
      </c>
      <c r="J6" s="132"/>
      <c r="K6" s="132"/>
      <c r="L6" s="132"/>
      <c r="M6" s="132"/>
      <c r="N6" s="132"/>
      <c r="O6" s="132"/>
      <c r="P6" s="133"/>
      <c r="Q6" s="8"/>
      <c r="R6" s="131" t="s">
        <v>40</v>
      </c>
      <c r="S6" s="132"/>
      <c r="T6" s="132"/>
      <c r="U6" s="132"/>
      <c r="V6" s="132"/>
      <c r="W6" s="132"/>
      <c r="X6" s="132"/>
      <c r="Y6" s="133"/>
      <c r="Z6" s="131" t="s">
        <v>40</v>
      </c>
      <c r="AA6" s="132"/>
      <c r="AB6" s="132"/>
      <c r="AC6" s="132"/>
      <c r="AD6" s="132"/>
      <c r="AE6" s="132"/>
      <c r="AF6" s="132"/>
      <c r="AG6" s="133"/>
      <c r="AH6" s="191" t="s">
        <v>40</v>
      </c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3"/>
      <c r="AV6" s="9" t="s">
        <v>47</v>
      </c>
    </row>
    <row r="7" spans="1:260" ht="13.5" customHeight="1" thickBot="1">
      <c r="A7" s="123"/>
      <c r="B7" s="151"/>
      <c r="D7" s="134" t="s">
        <v>51</v>
      </c>
      <c r="E7" s="135"/>
      <c r="F7" s="135"/>
      <c r="G7" s="136"/>
      <c r="H7" s="10"/>
      <c r="I7" s="134" t="s">
        <v>63</v>
      </c>
      <c r="J7" s="135"/>
      <c r="K7" s="135"/>
      <c r="L7" s="135"/>
      <c r="M7" s="135"/>
      <c r="N7" s="135"/>
      <c r="O7" s="135"/>
      <c r="P7" s="136"/>
      <c r="Q7" s="8"/>
      <c r="R7" s="134" t="s">
        <v>75</v>
      </c>
      <c r="S7" s="135"/>
      <c r="T7" s="135"/>
      <c r="U7" s="135"/>
      <c r="V7" s="135"/>
      <c r="W7" s="135"/>
      <c r="X7" s="135"/>
      <c r="Y7" s="136"/>
      <c r="Z7" s="134" t="s">
        <v>83</v>
      </c>
      <c r="AA7" s="135"/>
      <c r="AB7" s="135"/>
      <c r="AC7" s="135"/>
      <c r="AD7" s="135"/>
      <c r="AE7" s="135"/>
      <c r="AF7" s="135"/>
      <c r="AG7" s="136"/>
      <c r="AH7" s="199" t="s">
        <v>95</v>
      </c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</row>
    <row r="8" spans="1:260" ht="12.75" customHeight="1" thickBot="1">
      <c r="A8" s="123"/>
      <c r="B8" s="151"/>
      <c r="C8" s="15"/>
      <c r="D8" s="128" t="s">
        <v>1</v>
      </c>
      <c r="E8" s="129"/>
      <c r="F8" s="129" t="s">
        <v>8</v>
      </c>
      <c r="G8" s="170" t="s">
        <v>2</v>
      </c>
      <c r="H8" s="11"/>
      <c r="I8" s="125" t="s">
        <v>64</v>
      </c>
      <c r="J8" s="126"/>
      <c r="K8" s="126"/>
      <c r="L8" s="127"/>
      <c r="M8" s="125" t="s">
        <v>65</v>
      </c>
      <c r="N8" s="126"/>
      <c r="O8" s="126"/>
      <c r="P8" s="127"/>
      <c r="Q8" s="8"/>
      <c r="R8" s="125" t="s">
        <v>78</v>
      </c>
      <c r="S8" s="126"/>
      <c r="T8" s="126"/>
      <c r="U8" s="127"/>
      <c r="V8" s="125" t="s">
        <v>79</v>
      </c>
      <c r="W8" s="126"/>
      <c r="X8" s="126"/>
      <c r="Y8" s="127"/>
      <c r="Z8" s="125" t="s">
        <v>84</v>
      </c>
      <c r="AA8" s="126"/>
      <c r="AB8" s="126"/>
      <c r="AC8" s="179"/>
      <c r="AD8" s="125" t="s">
        <v>85</v>
      </c>
      <c r="AE8" s="126"/>
      <c r="AF8" s="126"/>
      <c r="AG8" s="127"/>
      <c r="AH8" s="111" t="s">
        <v>96</v>
      </c>
      <c r="AI8" s="112"/>
      <c r="AJ8" s="112"/>
      <c r="AK8" s="113"/>
      <c r="AL8" s="111" t="s">
        <v>97</v>
      </c>
      <c r="AM8" s="112"/>
      <c r="AN8" s="112"/>
      <c r="AO8" s="114"/>
      <c r="AP8" s="104" t="s">
        <v>98</v>
      </c>
      <c r="AQ8" s="105"/>
      <c r="AR8" s="105"/>
      <c r="AS8" s="106"/>
    </row>
    <row r="9" spans="1:260" s="12" customFormat="1" ht="12.75" customHeight="1">
      <c r="A9" s="123"/>
      <c r="B9" s="151"/>
      <c r="C9" s="15"/>
      <c r="D9" s="150"/>
      <c r="E9" s="171"/>
      <c r="F9" s="171"/>
      <c r="G9" s="151"/>
      <c r="H9" s="15"/>
      <c r="I9" s="128" t="s">
        <v>1</v>
      </c>
      <c r="J9" s="129"/>
      <c r="K9" s="129" t="s">
        <v>8</v>
      </c>
      <c r="L9" s="170" t="s">
        <v>2</v>
      </c>
      <c r="M9" s="128" t="s">
        <v>1</v>
      </c>
      <c r="N9" s="129"/>
      <c r="O9" s="129" t="s">
        <v>8</v>
      </c>
      <c r="P9" s="170" t="s">
        <v>2</v>
      </c>
      <c r="Q9" s="15"/>
      <c r="R9" s="128" t="s">
        <v>1</v>
      </c>
      <c r="S9" s="129"/>
      <c r="T9" s="129" t="s">
        <v>8</v>
      </c>
      <c r="U9" s="170" t="s">
        <v>2</v>
      </c>
      <c r="V9" s="128" t="s">
        <v>1</v>
      </c>
      <c r="W9" s="129"/>
      <c r="X9" s="129" t="s">
        <v>8</v>
      </c>
      <c r="Y9" s="170" t="s">
        <v>2</v>
      </c>
      <c r="Z9" s="128" t="s">
        <v>1</v>
      </c>
      <c r="AA9" s="129"/>
      <c r="AB9" s="129" t="s">
        <v>8</v>
      </c>
      <c r="AC9" s="180" t="s">
        <v>2</v>
      </c>
      <c r="AD9" s="128" t="s">
        <v>1</v>
      </c>
      <c r="AE9" s="129"/>
      <c r="AF9" s="129" t="s">
        <v>8</v>
      </c>
      <c r="AG9" s="170" t="s">
        <v>2</v>
      </c>
      <c r="AH9" s="115" t="s">
        <v>1</v>
      </c>
      <c r="AI9" s="116"/>
      <c r="AJ9" s="116" t="s">
        <v>8</v>
      </c>
      <c r="AK9" s="118" t="s">
        <v>2</v>
      </c>
      <c r="AL9" s="115" t="s">
        <v>1</v>
      </c>
      <c r="AM9" s="116"/>
      <c r="AN9" s="116" t="s">
        <v>8</v>
      </c>
      <c r="AO9" s="120" t="s">
        <v>2</v>
      </c>
      <c r="AP9" s="27" t="s">
        <v>1</v>
      </c>
      <c r="AQ9" s="28"/>
      <c r="AR9" s="29" t="s">
        <v>8</v>
      </c>
      <c r="AS9" s="30" t="s">
        <v>2</v>
      </c>
    </row>
    <row r="10" spans="1:260" s="12" customFormat="1" ht="15.75" customHeight="1" thickBot="1">
      <c r="A10" s="124"/>
      <c r="B10" s="153"/>
      <c r="C10" s="15"/>
      <c r="D10" s="14" t="s">
        <v>4</v>
      </c>
      <c r="E10" s="33" t="s">
        <v>5</v>
      </c>
      <c r="F10" s="137"/>
      <c r="G10" s="153"/>
      <c r="H10" s="15"/>
      <c r="I10" s="14" t="s">
        <v>4</v>
      </c>
      <c r="J10" s="33" t="s">
        <v>5</v>
      </c>
      <c r="K10" s="137"/>
      <c r="L10" s="153"/>
      <c r="M10" s="14" t="s">
        <v>4</v>
      </c>
      <c r="N10" s="33" t="s">
        <v>5</v>
      </c>
      <c r="O10" s="137"/>
      <c r="P10" s="153"/>
      <c r="Q10" s="15"/>
      <c r="R10" s="14" t="s">
        <v>4</v>
      </c>
      <c r="S10" s="33" t="s">
        <v>5</v>
      </c>
      <c r="T10" s="137"/>
      <c r="U10" s="153"/>
      <c r="V10" s="14" t="s">
        <v>4</v>
      </c>
      <c r="W10" s="33" t="s">
        <v>5</v>
      </c>
      <c r="X10" s="137"/>
      <c r="Y10" s="153"/>
      <c r="Z10" s="14" t="s">
        <v>4</v>
      </c>
      <c r="AA10" s="33" t="s">
        <v>5</v>
      </c>
      <c r="AB10" s="137"/>
      <c r="AC10" s="181"/>
      <c r="AD10" s="14" t="s">
        <v>4</v>
      </c>
      <c r="AE10" s="33" t="s">
        <v>5</v>
      </c>
      <c r="AF10" s="137"/>
      <c r="AG10" s="153"/>
      <c r="AH10" s="21" t="s">
        <v>4</v>
      </c>
      <c r="AI10" s="35" t="s">
        <v>5</v>
      </c>
      <c r="AJ10" s="117"/>
      <c r="AK10" s="119"/>
      <c r="AL10" s="21" t="s">
        <v>4</v>
      </c>
      <c r="AM10" s="35" t="s">
        <v>5</v>
      </c>
      <c r="AN10" s="117"/>
      <c r="AO10" s="121"/>
      <c r="AP10" s="26" t="s">
        <v>4</v>
      </c>
      <c r="AQ10" s="35" t="s">
        <v>5</v>
      </c>
      <c r="AR10" s="31"/>
      <c r="AS10" s="32"/>
    </row>
    <row r="11" spans="1:260">
      <c r="A11" s="38"/>
      <c r="B11" s="39" t="s">
        <v>49</v>
      </c>
      <c r="C11" s="40"/>
      <c r="D11" s="41">
        <v>6</v>
      </c>
      <c r="E11" s="42">
        <v>6</v>
      </c>
      <c r="F11" s="42" t="s">
        <v>52</v>
      </c>
      <c r="G11" s="43"/>
      <c r="I11" s="41">
        <v>365</v>
      </c>
      <c r="J11" s="42">
        <v>365</v>
      </c>
      <c r="K11" s="42" t="s">
        <v>52</v>
      </c>
      <c r="L11" s="43"/>
      <c r="M11" s="41">
        <v>365</v>
      </c>
      <c r="N11" s="42">
        <v>365</v>
      </c>
      <c r="O11" s="42" t="s">
        <v>52</v>
      </c>
      <c r="P11" s="43"/>
      <c r="Q11" s="8"/>
      <c r="R11" s="41">
        <v>18</v>
      </c>
      <c r="S11" s="42">
        <v>18</v>
      </c>
      <c r="T11" s="42" t="s">
        <v>52</v>
      </c>
      <c r="U11" s="43"/>
      <c r="V11" s="41">
        <v>18</v>
      </c>
      <c r="W11" s="42">
        <v>18</v>
      </c>
      <c r="X11" s="42" t="s">
        <v>52</v>
      </c>
      <c r="Y11" s="43"/>
      <c r="Z11" s="41">
        <v>6</v>
      </c>
      <c r="AA11" s="42">
        <v>6</v>
      </c>
      <c r="AB11" s="42" t="s">
        <v>52</v>
      </c>
      <c r="AC11" s="44"/>
      <c r="AD11" s="41">
        <v>6</v>
      </c>
      <c r="AE11" s="42">
        <v>6</v>
      </c>
      <c r="AF11" s="42" t="s">
        <v>52</v>
      </c>
      <c r="AG11" s="43"/>
      <c r="AH11" s="45">
        <v>12</v>
      </c>
      <c r="AI11" s="46">
        <v>133</v>
      </c>
      <c r="AJ11" s="46" t="s">
        <v>52</v>
      </c>
      <c r="AK11" s="47"/>
      <c r="AL11" s="45">
        <v>12</v>
      </c>
      <c r="AM11" s="46">
        <v>13</v>
      </c>
      <c r="AN11" s="46" t="s">
        <v>52</v>
      </c>
      <c r="AO11" s="48"/>
      <c r="AP11" s="45">
        <v>12</v>
      </c>
      <c r="AQ11" s="46">
        <v>13</v>
      </c>
      <c r="AR11" s="46" t="s">
        <v>52</v>
      </c>
      <c r="AS11" s="48"/>
    </row>
    <row r="12" spans="1:260">
      <c r="A12" s="38"/>
      <c r="B12" s="39" t="s">
        <v>50</v>
      </c>
      <c r="C12" s="40"/>
      <c r="D12" s="41">
        <v>7</v>
      </c>
      <c r="E12" s="42">
        <v>7</v>
      </c>
      <c r="F12" s="42" t="s">
        <v>52</v>
      </c>
      <c r="G12" s="43"/>
      <c r="I12" s="41">
        <v>367</v>
      </c>
      <c r="J12" s="42">
        <v>367</v>
      </c>
      <c r="K12" s="42" t="s">
        <v>52</v>
      </c>
      <c r="L12" s="43"/>
      <c r="M12" s="41">
        <v>367</v>
      </c>
      <c r="N12" s="42">
        <v>367</v>
      </c>
      <c r="O12" s="42" t="s">
        <v>52</v>
      </c>
      <c r="P12" s="43"/>
      <c r="Q12" s="8"/>
      <c r="R12" s="41">
        <v>20</v>
      </c>
      <c r="S12" s="41">
        <v>20</v>
      </c>
      <c r="T12" s="42" t="s">
        <v>52</v>
      </c>
      <c r="U12" s="43"/>
      <c r="V12" s="41">
        <v>20</v>
      </c>
      <c r="W12" s="41">
        <v>20</v>
      </c>
      <c r="X12" s="42" t="s">
        <v>52</v>
      </c>
      <c r="Y12" s="43"/>
      <c r="Z12" s="41">
        <v>8</v>
      </c>
      <c r="AA12" s="42">
        <v>8</v>
      </c>
      <c r="AB12" s="42" t="s">
        <v>52</v>
      </c>
      <c r="AC12" s="44"/>
      <c r="AD12" s="41">
        <v>8</v>
      </c>
      <c r="AE12" s="42">
        <v>8</v>
      </c>
      <c r="AF12" s="42" t="s">
        <v>52</v>
      </c>
      <c r="AG12" s="43"/>
      <c r="AH12" s="45">
        <v>15</v>
      </c>
      <c r="AI12" s="46">
        <v>15</v>
      </c>
      <c r="AJ12" s="46" t="s">
        <v>52</v>
      </c>
      <c r="AK12" s="47"/>
      <c r="AL12" s="45">
        <v>15</v>
      </c>
      <c r="AM12" s="46">
        <v>15</v>
      </c>
      <c r="AN12" s="46" t="s">
        <v>52</v>
      </c>
      <c r="AO12" s="48"/>
      <c r="AP12" s="45">
        <v>15</v>
      </c>
      <c r="AQ12" s="46">
        <v>15</v>
      </c>
      <c r="AR12" s="46" t="s">
        <v>52</v>
      </c>
      <c r="AS12" s="48"/>
    </row>
    <row r="13" spans="1:260">
      <c r="A13" s="38"/>
      <c r="B13" s="39" t="s">
        <v>6</v>
      </c>
      <c r="C13" s="40"/>
      <c r="D13" s="49">
        <v>4</v>
      </c>
      <c r="E13" s="50">
        <v>5</v>
      </c>
      <c r="F13" s="50" t="s">
        <v>52</v>
      </c>
      <c r="G13" s="51"/>
      <c r="I13" s="49">
        <v>1</v>
      </c>
      <c r="J13" s="50">
        <v>2</v>
      </c>
      <c r="K13" s="50" t="s">
        <v>52</v>
      </c>
      <c r="L13" s="51"/>
      <c r="M13" s="49">
        <v>1</v>
      </c>
      <c r="N13" s="50">
        <v>2</v>
      </c>
      <c r="O13" s="50" t="s">
        <v>52</v>
      </c>
      <c r="P13" s="51"/>
      <c r="Q13" s="8"/>
      <c r="R13" s="49">
        <v>14</v>
      </c>
      <c r="S13" s="50">
        <v>15</v>
      </c>
      <c r="T13" s="50" t="s">
        <v>52</v>
      </c>
      <c r="U13" s="51"/>
      <c r="V13" s="49">
        <v>14</v>
      </c>
      <c r="W13" s="50">
        <v>15</v>
      </c>
      <c r="X13" s="50" t="s">
        <v>52</v>
      </c>
      <c r="Y13" s="51"/>
      <c r="Z13" s="41">
        <v>3</v>
      </c>
      <c r="AA13" s="42">
        <v>4</v>
      </c>
      <c r="AB13" s="42" t="s">
        <v>52</v>
      </c>
      <c r="AC13" s="52"/>
      <c r="AD13" s="41">
        <v>3</v>
      </c>
      <c r="AE13" s="42">
        <v>4</v>
      </c>
      <c r="AF13" s="42" t="s">
        <v>52</v>
      </c>
      <c r="AG13" s="51"/>
      <c r="AH13" s="45">
        <v>3</v>
      </c>
      <c r="AI13" s="46">
        <v>4</v>
      </c>
      <c r="AJ13" s="46" t="s">
        <v>52</v>
      </c>
      <c r="AK13" s="53"/>
      <c r="AL13" s="45">
        <v>3</v>
      </c>
      <c r="AM13" s="46">
        <v>4</v>
      </c>
      <c r="AN13" s="46" t="s">
        <v>52</v>
      </c>
      <c r="AO13" s="54"/>
      <c r="AP13" s="45">
        <v>3</v>
      </c>
      <c r="AQ13" s="46">
        <v>4</v>
      </c>
      <c r="AR13" s="46" t="s">
        <v>52</v>
      </c>
      <c r="AS13" s="54"/>
    </row>
    <row r="14" spans="1:260" ht="25.5">
      <c r="A14" s="49"/>
      <c r="B14" s="51" t="s">
        <v>7</v>
      </c>
      <c r="D14" s="49"/>
      <c r="E14" s="50"/>
      <c r="F14" s="50" t="s">
        <v>53</v>
      </c>
      <c r="G14" s="51"/>
      <c r="I14" s="49"/>
      <c r="J14" s="50"/>
      <c r="K14" s="50" t="s">
        <v>53</v>
      </c>
      <c r="L14" s="51"/>
      <c r="M14" s="49"/>
      <c r="N14" s="50"/>
      <c r="O14" s="50" t="s">
        <v>53</v>
      </c>
      <c r="P14" s="51"/>
      <c r="Q14" s="8"/>
      <c r="R14" s="49">
        <v>10</v>
      </c>
      <c r="S14" s="50">
        <v>12</v>
      </c>
      <c r="T14" s="50" t="s">
        <v>52</v>
      </c>
      <c r="U14" s="51"/>
      <c r="V14" s="49">
        <v>10</v>
      </c>
      <c r="W14" s="50">
        <v>12</v>
      </c>
      <c r="X14" s="50" t="s">
        <v>52</v>
      </c>
      <c r="Y14" s="51"/>
      <c r="Z14" s="49">
        <v>30</v>
      </c>
      <c r="AA14" s="50">
        <v>31</v>
      </c>
      <c r="AB14" s="50" t="s">
        <v>52</v>
      </c>
      <c r="AC14" s="52"/>
      <c r="AD14" s="49">
        <v>30</v>
      </c>
      <c r="AE14" s="50">
        <v>31</v>
      </c>
      <c r="AF14" s="50" t="s">
        <v>52</v>
      </c>
      <c r="AG14" s="51"/>
      <c r="AH14" s="55">
        <v>6</v>
      </c>
      <c r="AI14" s="56">
        <v>10</v>
      </c>
      <c r="AJ14" s="56" t="s">
        <v>52</v>
      </c>
      <c r="AK14" s="53"/>
      <c r="AL14" s="55">
        <v>6</v>
      </c>
      <c r="AM14" s="56">
        <v>10</v>
      </c>
      <c r="AN14" s="56" t="s">
        <v>52</v>
      </c>
      <c r="AO14" s="54"/>
      <c r="AP14" s="55">
        <v>6</v>
      </c>
      <c r="AQ14" s="56">
        <v>10</v>
      </c>
      <c r="AR14" s="56" t="s">
        <v>52</v>
      </c>
      <c r="AS14" s="54"/>
    </row>
    <row r="15" spans="1:260" ht="51">
      <c r="A15" s="38"/>
      <c r="B15" s="39" t="s">
        <v>9</v>
      </c>
      <c r="C15" s="40"/>
      <c r="D15" s="49">
        <v>11</v>
      </c>
      <c r="E15" s="50">
        <v>13</v>
      </c>
      <c r="F15" s="50" t="s">
        <v>52</v>
      </c>
      <c r="G15" s="51"/>
      <c r="I15" s="49">
        <v>16</v>
      </c>
      <c r="J15" s="50">
        <v>17</v>
      </c>
      <c r="K15" s="50" t="s">
        <v>52</v>
      </c>
      <c r="L15" s="51"/>
      <c r="M15" s="49">
        <v>13</v>
      </c>
      <c r="N15" s="50">
        <v>15</v>
      </c>
      <c r="O15" s="50" t="s">
        <v>52</v>
      </c>
      <c r="P15" s="51"/>
      <c r="Q15" s="8"/>
      <c r="R15" s="49">
        <v>34</v>
      </c>
      <c r="S15" s="50">
        <v>37</v>
      </c>
      <c r="T15" s="50" t="s">
        <v>52</v>
      </c>
      <c r="U15" s="51"/>
      <c r="V15" s="49">
        <v>39</v>
      </c>
      <c r="W15" s="50">
        <v>42</v>
      </c>
      <c r="X15" s="50" t="s">
        <v>52</v>
      </c>
      <c r="Y15" s="51"/>
      <c r="Z15" s="49">
        <v>22</v>
      </c>
      <c r="AA15" s="50">
        <v>25</v>
      </c>
      <c r="AB15" s="50" t="s">
        <v>52</v>
      </c>
      <c r="AC15" s="52"/>
      <c r="AD15" s="49">
        <v>19</v>
      </c>
      <c r="AE15" s="50">
        <v>21</v>
      </c>
      <c r="AF15" s="50" t="s">
        <v>52</v>
      </c>
      <c r="AG15" s="51"/>
      <c r="AH15" s="55"/>
      <c r="AI15" s="56"/>
      <c r="AJ15" s="56" t="s">
        <v>53</v>
      </c>
      <c r="AK15" s="53"/>
      <c r="AL15" s="55"/>
      <c r="AM15" s="56"/>
      <c r="AN15" s="56" t="s">
        <v>53</v>
      </c>
      <c r="AO15" s="54"/>
      <c r="AP15" s="57">
        <v>31</v>
      </c>
      <c r="AQ15" s="56">
        <v>33</v>
      </c>
      <c r="AR15" s="56" t="s">
        <v>52</v>
      </c>
      <c r="AS15" s="54"/>
    </row>
    <row r="16" spans="1:260">
      <c r="A16" s="49"/>
      <c r="B16" s="58" t="s">
        <v>10</v>
      </c>
      <c r="C16" s="59"/>
      <c r="D16" s="101">
        <v>40399</v>
      </c>
      <c r="E16" s="102"/>
      <c r="F16" s="50" t="s">
        <v>52</v>
      </c>
      <c r="G16" s="51"/>
      <c r="I16" s="101">
        <v>40404</v>
      </c>
      <c r="J16" s="102"/>
      <c r="K16" s="50"/>
      <c r="L16" s="51"/>
      <c r="M16" s="101">
        <v>40402</v>
      </c>
      <c r="N16" s="102"/>
      <c r="O16" s="50" t="s">
        <v>52</v>
      </c>
      <c r="P16" s="51"/>
      <c r="Q16" s="8"/>
      <c r="R16" s="101">
        <v>40403</v>
      </c>
      <c r="S16" s="102"/>
      <c r="T16" s="50" t="s">
        <v>52</v>
      </c>
      <c r="U16" s="51"/>
      <c r="V16" s="101">
        <v>40403</v>
      </c>
      <c r="W16" s="102"/>
      <c r="X16" s="50" t="s">
        <v>52</v>
      </c>
      <c r="Y16" s="51"/>
      <c r="Z16" s="182">
        <v>40403</v>
      </c>
      <c r="AA16" s="183"/>
      <c r="AB16" s="50" t="s">
        <v>52</v>
      </c>
      <c r="AC16" s="52"/>
      <c r="AD16" s="101">
        <v>40399</v>
      </c>
      <c r="AE16" s="102"/>
      <c r="AF16" s="50" t="s">
        <v>52</v>
      </c>
      <c r="AG16" s="51"/>
      <c r="AH16" s="107"/>
      <c r="AI16" s="108"/>
      <c r="AJ16" s="56" t="s">
        <v>53</v>
      </c>
      <c r="AK16" s="53"/>
      <c r="AL16" s="194"/>
      <c r="AM16" s="139"/>
      <c r="AN16" s="56" t="s">
        <v>53</v>
      </c>
      <c r="AO16" s="54"/>
      <c r="AP16" s="107">
        <v>40408</v>
      </c>
      <c r="AQ16" s="108"/>
      <c r="AR16" s="56"/>
      <c r="AS16" s="54"/>
    </row>
    <row r="17" spans="1:45" ht="12.75" customHeight="1">
      <c r="A17" s="49"/>
      <c r="B17" s="58" t="s">
        <v>11</v>
      </c>
      <c r="C17" s="59"/>
      <c r="D17" s="60">
        <v>11</v>
      </c>
      <c r="E17" s="61">
        <v>13</v>
      </c>
      <c r="F17" s="50" t="s">
        <v>52</v>
      </c>
      <c r="G17" s="51"/>
      <c r="I17" s="49">
        <v>16</v>
      </c>
      <c r="J17" s="50">
        <v>17</v>
      </c>
      <c r="K17" s="50" t="s">
        <v>52</v>
      </c>
      <c r="L17" s="51"/>
      <c r="M17" s="49">
        <v>13</v>
      </c>
      <c r="N17" s="50">
        <v>15</v>
      </c>
      <c r="O17" s="50" t="s">
        <v>52</v>
      </c>
      <c r="P17" s="51"/>
      <c r="Q17" s="8"/>
      <c r="R17" s="49">
        <v>35</v>
      </c>
      <c r="S17" s="50">
        <v>35</v>
      </c>
      <c r="T17" s="50" t="s">
        <v>52</v>
      </c>
      <c r="U17" s="51"/>
      <c r="V17" s="49">
        <v>40</v>
      </c>
      <c r="W17" s="50">
        <v>40</v>
      </c>
      <c r="X17" s="50" t="s">
        <v>52</v>
      </c>
      <c r="Y17" s="51"/>
      <c r="Z17" s="49">
        <v>22</v>
      </c>
      <c r="AA17" s="50">
        <v>25</v>
      </c>
      <c r="AB17" s="50" t="s">
        <v>52</v>
      </c>
      <c r="AC17" s="52"/>
      <c r="AD17" s="49">
        <v>19</v>
      </c>
      <c r="AE17" s="50">
        <v>21</v>
      </c>
      <c r="AF17" s="50" t="s">
        <v>52</v>
      </c>
      <c r="AG17" s="51"/>
      <c r="AH17" s="55"/>
      <c r="AI17" s="56"/>
      <c r="AJ17" s="56" t="s">
        <v>53</v>
      </c>
      <c r="AK17" s="53"/>
      <c r="AL17" s="55"/>
      <c r="AM17" s="56"/>
      <c r="AN17" s="56" t="s">
        <v>53</v>
      </c>
      <c r="AO17" s="54"/>
      <c r="AP17" s="57">
        <v>31</v>
      </c>
      <c r="AQ17" s="56">
        <v>33</v>
      </c>
      <c r="AR17" s="56" t="s">
        <v>52</v>
      </c>
      <c r="AS17" s="54"/>
    </row>
    <row r="18" spans="1:45" ht="25.5">
      <c r="A18" s="49"/>
      <c r="B18" s="58" t="s">
        <v>12</v>
      </c>
      <c r="C18" s="59"/>
      <c r="D18" s="103">
        <v>31219</v>
      </c>
      <c r="E18" s="102"/>
      <c r="F18" s="50" t="s">
        <v>52</v>
      </c>
      <c r="G18" s="51"/>
      <c r="I18" s="103">
        <v>37421</v>
      </c>
      <c r="J18" s="102"/>
      <c r="K18" s="50" t="s">
        <v>52</v>
      </c>
      <c r="L18" s="51"/>
      <c r="M18" s="103">
        <v>36417</v>
      </c>
      <c r="N18" s="102"/>
      <c r="O18" s="50" t="s">
        <v>52</v>
      </c>
      <c r="P18" s="51"/>
      <c r="Q18" s="8"/>
      <c r="R18" s="103">
        <v>36112</v>
      </c>
      <c r="S18" s="102"/>
      <c r="T18" s="50" t="s">
        <v>52</v>
      </c>
      <c r="U18" s="51"/>
      <c r="V18" s="103">
        <v>27026</v>
      </c>
      <c r="W18" s="102"/>
      <c r="X18" s="50" t="s">
        <v>52</v>
      </c>
      <c r="Y18" s="51"/>
      <c r="Z18" s="184">
        <v>37923</v>
      </c>
      <c r="AA18" s="185"/>
      <c r="AB18" s="50" t="s">
        <v>52</v>
      </c>
      <c r="AC18" s="52"/>
      <c r="AD18" s="103">
        <v>33662</v>
      </c>
      <c r="AE18" s="102"/>
      <c r="AF18" s="50" t="s">
        <v>52</v>
      </c>
      <c r="AG18" s="51"/>
      <c r="AH18" s="109"/>
      <c r="AI18" s="110"/>
      <c r="AJ18" s="56" t="s">
        <v>53</v>
      </c>
      <c r="AK18" s="53"/>
      <c r="AL18" s="195"/>
      <c r="AM18" s="139"/>
      <c r="AN18" s="56" t="s">
        <v>53</v>
      </c>
      <c r="AO18" s="54"/>
      <c r="AP18" s="109">
        <v>37441</v>
      </c>
      <c r="AQ18" s="110"/>
      <c r="AR18" s="56" t="s">
        <v>52</v>
      </c>
      <c r="AS18" s="54"/>
    </row>
    <row r="19" spans="1:45">
      <c r="A19" s="49"/>
      <c r="B19" s="58" t="s">
        <v>13</v>
      </c>
      <c r="C19" s="59"/>
      <c r="D19" s="130" t="s">
        <v>55</v>
      </c>
      <c r="E19" s="102"/>
      <c r="F19" s="50" t="s">
        <v>52</v>
      </c>
      <c r="G19" s="51"/>
      <c r="I19" s="103">
        <v>73200</v>
      </c>
      <c r="J19" s="102"/>
      <c r="K19" s="50" t="s">
        <v>52</v>
      </c>
      <c r="L19" s="51"/>
      <c r="M19" s="103">
        <v>55126</v>
      </c>
      <c r="N19" s="102"/>
      <c r="O19" s="50" t="s">
        <v>52</v>
      </c>
      <c r="P19" s="51"/>
      <c r="Q19" s="8"/>
      <c r="R19" s="103">
        <v>56453</v>
      </c>
      <c r="S19" s="102"/>
      <c r="T19" s="50" t="s">
        <v>52</v>
      </c>
      <c r="U19" s="51"/>
      <c r="V19" s="103">
        <v>49923</v>
      </c>
      <c r="W19" s="102"/>
      <c r="X19" s="50" t="s">
        <v>52</v>
      </c>
      <c r="Y19" s="51"/>
      <c r="Z19" s="184">
        <v>59791</v>
      </c>
      <c r="AA19" s="185"/>
      <c r="AB19" s="50" t="s">
        <v>52</v>
      </c>
      <c r="AC19" s="52"/>
      <c r="AD19" s="103">
        <v>40967</v>
      </c>
      <c r="AE19" s="102"/>
      <c r="AF19" s="50" t="s">
        <v>52</v>
      </c>
      <c r="AG19" s="51"/>
      <c r="AH19" s="195"/>
      <c r="AI19" s="139"/>
      <c r="AJ19" s="56" t="s">
        <v>53</v>
      </c>
      <c r="AK19" s="53"/>
      <c r="AL19" s="195"/>
      <c r="AM19" s="139"/>
      <c r="AN19" s="56" t="s">
        <v>53</v>
      </c>
      <c r="AO19" s="54"/>
      <c r="AP19" s="109">
        <v>43100</v>
      </c>
      <c r="AQ19" s="110"/>
      <c r="AR19" s="56" t="s">
        <v>52</v>
      </c>
      <c r="AS19" s="54"/>
    </row>
    <row r="20" spans="1:45" ht="25.5">
      <c r="A20" s="49"/>
      <c r="B20" s="58" t="s">
        <v>43</v>
      </c>
      <c r="C20" s="59"/>
      <c r="D20" s="130"/>
      <c r="E20" s="102"/>
      <c r="F20" s="50" t="s">
        <v>52</v>
      </c>
      <c r="G20" s="51" t="s">
        <v>56</v>
      </c>
      <c r="I20" s="130"/>
      <c r="J20" s="102"/>
      <c r="K20" s="50" t="s">
        <v>52</v>
      </c>
      <c r="L20" s="51" t="s">
        <v>72</v>
      </c>
      <c r="M20" s="130"/>
      <c r="N20" s="102"/>
      <c r="O20" s="50" t="s">
        <v>52</v>
      </c>
      <c r="P20" s="51" t="s">
        <v>67</v>
      </c>
      <c r="Q20" s="8"/>
      <c r="R20" s="130"/>
      <c r="S20" s="102"/>
      <c r="T20" s="50" t="s">
        <v>52</v>
      </c>
      <c r="U20" s="51" t="s">
        <v>80</v>
      </c>
      <c r="V20" s="130"/>
      <c r="W20" s="102"/>
      <c r="X20" s="50" t="s">
        <v>52</v>
      </c>
      <c r="Y20" s="51" t="s">
        <v>82</v>
      </c>
      <c r="Z20" s="186"/>
      <c r="AA20" s="187"/>
      <c r="AB20" s="50" t="s">
        <v>52</v>
      </c>
      <c r="AC20" s="52" t="s">
        <v>92</v>
      </c>
      <c r="AD20" s="130"/>
      <c r="AE20" s="102"/>
      <c r="AF20" s="50" t="s">
        <v>52</v>
      </c>
      <c r="AG20" s="51" t="s">
        <v>88</v>
      </c>
      <c r="AH20" s="196"/>
      <c r="AI20" s="139"/>
      <c r="AJ20" s="56" t="s">
        <v>53</v>
      </c>
      <c r="AK20" s="53"/>
      <c r="AL20" s="196"/>
      <c r="AM20" s="139"/>
      <c r="AN20" s="56" t="s">
        <v>53</v>
      </c>
      <c r="AO20" s="54"/>
      <c r="AP20" s="197"/>
      <c r="AQ20" s="198"/>
      <c r="AR20" s="56" t="s">
        <v>52</v>
      </c>
      <c r="AS20" s="56" t="s">
        <v>100</v>
      </c>
    </row>
    <row r="21" spans="1:45" ht="25.5">
      <c r="A21" s="49"/>
      <c r="B21" s="58" t="s">
        <v>44</v>
      </c>
      <c r="C21" s="59"/>
      <c r="D21" s="130"/>
      <c r="E21" s="102"/>
      <c r="F21" s="50" t="s">
        <v>52</v>
      </c>
      <c r="G21" s="51" t="s">
        <v>57</v>
      </c>
      <c r="I21" s="130"/>
      <c r="J21" s="102"/>
      <c r="K21" s="50" t="s">
        <v>52</v>
      </c>
      <c r="L21" s="51" t="s">
        <v>73</v>
      </c>
      <c r="M21" s="130"/>
      <c r="N21" s="102"/>
      <c r="O21" s="50" t="s">
        <v>52</v>
      </c>
      <c r="P21" s="51" t="s">
        <v>70</v>
      </c>
      <c r="Q21" s="8"/>
      <c r="R21" s="130"/>
      <c r="S21" s="102"/>
      <c r="T21" s="50" t="s">
        <v>52</v>
      </c>
      <c r="U21" s="51" t="s">
        <v>81</v>
      </c>
      <c r="V21" s="130"/>
      <c r="W21" s="102"/>
      <c r="X21" s="50"/>
      <c r="Y21" s="51" t="s">
        <v>81</v>
      </c>
      <c r="Z21" s="130"/>
      <c r="AA21" s="102"/>
      <c r="AB21" s="50" t="s">
        <v>52</v>
      </c>
      <c r="AC21" s="52" t="s">
        <v>93</v>
      </c>
      <c r="AD21" s="130"/>
      <c r="AE21" s="102"/>
      <c r="AF21" s="50" t="s">
        <v>52</v>
      </c>
      <c r="AG21" s="51" t="s">
        <v>89</v>
      </c>
      <c r="AH21" s="196"/>
      <c r="AI21" s="139"/>
      <c r="AJ21" s="56" t="s">
        <v>53</v>
      </c>
      <c r="AK21" s="53"/>
      <c r="AL21" s="196"/>
      <c r="AM21" s="139"/>
      <c r="AN21" s="56" t="s">
        <v>53</v>
      </c>
      <c r="AO21" s="54"/>
      <c r="AP21" s="197"/>
      <c r="AQ21" s="198"/>
      <c r="AR21" s="56" t="s">
        <v>52</v>
      </c>
      <c r="AS21" s="54" t="s">
        <v>101</v>
      </c>
    </row>
    <row r="22" spans="1:45" ht="38.25">
      <c r="A22" s="49"/>
      <c r="B22" s="51" t="s">
        <v>14</v>
      </c>
      <c r="D22" s="130" t="s">
        <v>58</v>
      </c>
      <c r="E22" s="102"/>
      <c r="F22" s="50" t="s">
        <v>52</v>
      </c>
      <c r="G22" s="51"/>
      <c r="I22" s="130"/>
      <c r="J22" s="102"/>
      <c r="K22" s="50" t="s">
        <v>52</v>
      </c>
      <c r="L22" s="51" t="s">
        <v>71</v>
      </c>
      <c r="M22" s="130"/>
      <c r="N22" s="102"/>
      <c r="O22" s="50" t="s">
        <v>52</v>
      </c>
      <c r="P22" s="51" t="s">
        <v>71</v>
      </c>
      <c r="Q22" s="8"/>
      <c r="R22" s="130"/>
      <c r="S22" s="102"/>
      <c r="T22" s="50" t="s">
        <v>52</v>
      </c>
      <c r="U22" s="51" t="s">
        <v>71</v>
      </c>
      <c r="V22" s="130"/>
      <c r="W22" s="102"/>
      <c r="X22" s="50" t="s">
        <v>52</v>
      </c>
      <c r="Y22" s="51" t="s">
        <v>71</v>
      </c>
      <c r="Z22" s="130"/>
      <c r="AA22" s="102"/>
      <c r="AB22" s="50" t="s">
        <v>52</v>
      </c>
      <c r="AC22" s="52" t="s">
        <v>94</v>
      </c>
      <c r="AD22" s="130"/>
      <c r="AE22" s="102"/>
      <c r="AF22" s="50" t="s">
        <v>52</v>
      </c>
      <c r="AG22" s="51" t="s">
        <v>71</v>
      </c>
      <c r="AH22" s="196"/>
      <c r="AI22" s="139"/>
      <c r="AJ22" s="56" t="s">
        <v>53</v>
      </c>
      <c r="AK22" s="53"/>
      <c r="AL22" s="196"/>
      <c r="AM22" s="139"/>
      <c r="AN22" s="56" t="s">
        <v>53</v>
      </c>
      <c r="AO22" s="54"/>
      <c r="AP22" s="197"/>
      <c r="AQ22" s="198"/>
      <c r="AR22" s="56" t="s">
        <v>52</v>
      </c>
      <c r="AS22" s="54" t="s">
        <v>58</v>
      </c>
    </row>
    <row r="23" spans="1:45">
      <c r="A23" s="38"/>
      <c r="B23" s="39" t="s">
        <v>15</v>
      </c>
      <c r="C23" s="40"/>
      <c r="D23" s="49"/>
      <c r="E23" s="50"/>
      <c r="F23" s="50" t="s">
        <v>53</v>
      </c>
      <c r="G23" s="51"/>
      <c r="I23" s="49">
        <v>22</v>
      </c>
      <c r="J23" s="50">
        <v>23</v>
      </c>
      <c r="K23" s="50" t="s">
        <v>52</v>
      </c>
      <c r="L23" s="51"/>
      <c r="M23" s="49">
        <v>19</v>
      </c>
      <c r="N23" s="50">
        <v>20</v>
      </c>
      <c r="O23" s="50" t="s">
        <v>52</v>
      </c>
      <c r="P23" s="51"/>
      <c r="Q23" s="8"/>
      <c r="R23" s="49">
        <v>55</v>
      </c>
      <c r="S23" s="50">
        <v>57</v>
      </c>
      <c r="T23" s="50" t="s">
        <v>52</v>
      </c>
      <c r="U23" s="51"/>
      <c r="V23" s="49">
        <v>59</v>
      </c>
      <c r="W23" s="50">
        <v>61</v>
      </c>
      <c r="X23" s="50" t="s">
        <v>52</v>
      </c>
      <c r="Y23" s="51"/>
      <c r="Z23" s="49"/>
      <c r="AA23" s="50"/>
      <c r="AB23" s="50" t="s">
        <v>53</v>
      </c>
      <c r="AC23" s="52"/>
      <c r="AD23" s="49">
        <v>27</v>
      </c>
      <c r="AE23" s="50">
        <v>28</v>
      </c>
      <c r="AF23" s="50" t="s">
        <v>52</v>
      </c>
      <c r="AG23" s="51"/>
      <c r="AH23" s="55"/>
      <c r="AI23" s="56"/>
      <c r="AJ23" s="56" t="s">
        <v>53</v>
      </c>
      <c r="AK23" s="53"/>
      <c r="AL23" s="55"/>
      <c r="AM23" s="56"/>
      <c r="AN23" s="56" t="s">
        <v>53</v>
      </c>
      <c r="AO23" s="54"/>
      <c r="AP23" s="57">
        <v>35</v>
      </c>
      <c r="AQ23" s="56">
        <v>35</v>
      </c>
      <c r="AR23" s="56" t="s">
        <v>52</v>
      </c>
      <c r="AS23" s="54"/>
    </row>
    <row r="24" spans="1:45">
      <c r="A24" s="38"/>
      <c r="B24" s="39" t="s">
        <v>59</v>
      </c>
      <c r="C24" s="40"/>
      <c r="D24" s="49">
        <v>14</v>
      </c>
      <c r="E24" s="50">
        <v>14</v>
      </c>
      <c r="F24" s="50" t="s">
        <v>52</v>
      </c>
      <c r="G24" s="51"/>
      <c r="I24" s="49">
        <v>25</v>
      </c>
      <c r="J24" s="50">
        <v>25</v>
      </c>
      <c r="K24" s="50" t="s">
        <v>52</v>
      </c>
      <c r="L24" s="51"/>
      <c r="M24" s="49">
        <v>25</v>
      </c>
      <c r="N24" s="50">
        <v>25</v>
      </c>
      <c r="O24" s="50" t="s">
        <v>52</v>
      </c>
      <c r="P24" s="51"/>
      <c r="Q24" s="8"/>
      <c r="R24" s="49">
        <v>48</v>
      </c>
      <c r="S24" s="50">
        <v>48</v>
      </c>
      <c r="T24" s="50" t="s">
        <v>52</v>
      </c>
      <c r="U24" s="51"/>
      <c r="V24" s="49">
        <v>48</v>
      </c>
      <c r="W24" s="50">
        <v>48</v>
      </c>
      <c r="X24" s="50" t="s">
        <v>52</v>
      </c>
      <c r="Y24" s="51"/>
      <c r="Z24" s="49">
        <v>30</v>
      </c>
      <c r="AA24" s="50">
        <v>30</v>
      </c>
      <c r="AB24" s="50" t="s">
        <v>52</v>
      </c>
      <c r="AC24" s="52"/>
      <c r="AD24" s="49">
        <v>30</v>
      </c>
      <c r="AE24" s="50">
        <v>30</v>
      </c>
      <c r="AF24" s="50" t="s">
        <v>52</v>
      </c>
      <c r="AG24" s="51"/>
      <c r="AH24" s="55">
        <v>37</v>
      </c>
      <c r="AI24" s="56">
        <v>37</v>
      </c>
      <c r="AJ24" s="56" t="s">
        <v>52</v>
      </c>
      <c r="AK24" s="53"/>
      <c r="AL24" s="55">
        <v>39</v>
      </c>
      <c r="AM24" s="56">
        <v>39</v>
      </c>
      <c r="AN24" s="56" t="s">
        <v>52</v>
      </c>
      <c r="AO24" s="54"/>
      <c r="AP24" s="57"/>
      <c r="AQ24" s="56"/>
      <c r="AR24" s="56" t="s">
        <v>53</v>
      </c>
      <c r="AS24" s="54"/>
    </row>
    <row r="25" spans="1:45">
      <c r="A25" s="38"/>
      <c r="B25" s="51" t="s">
        <v>62</v>
      </c>
      <c r="C25" s="40"/>
      <c r="D25" s="49">
        <v>16</v>
      </c>
      <c r="E25" s="50">
        <v>16</v>
      </c>
      <c r="F25" s="50" t="s">
        <v>52</v>
      </c>
      <c r="G25" s="51"/>
      <c r="I25" s="49">
        <v>27</v>
      </c>
      <c r="J25" s="50">
        <v>27</v>
      </c>
      <c r="K25" s="50" t="s">
        <v>52</v>
      </c>
      <c r="L25" s="51"/>
      <c r="M25" s="49">
        <v>27</v>
      </c>
      <c r="N25" s="50">
        <v>27</v>
      </c>
      <c r="O25" s="50" t="s">
        <v>52</v>
      </c>
      <c r="P25" s="51"/>
      <c r="Q25" s="8"/>
      <c r="R25" s="49">
        <v>49</v>
      </c>
      <c r="S25" s="50">
        <v>49</v>
      </c>
      <c r="T25" s="50" t="s">
        <v>52</v>
      </c>
      <c r="U25" s="51"/>
      <c r="V25" s="49">
        <v>49</v>
      </c>
      <c r="W25" s="50">
        <v>49</v>
      </c>
      <c r="X25" s="50" t="s">
        <v>52</v>
      </c>
      <c r="Y25" s="51"/>
      <c r="Z25" s="49">
        <v>31</v>
      </c>
      <c r="AA25" s="50">
        <v>31</v>
      </c>
      <c r="AB25" s="50" t="s">
        <v>52</v>
      </c>
      <c r="AC25" s="52"/>
      <c r="AD25" s="49">
        <v>31</v>
      </c>
      <c r="AE25" s="50">
        <v>31</v>
      </c>
      <c r="AF25" s="50" t="s">
        <v>52</v>
      </c>
      <c r="AG25" s="51"/>
      <c r="AH25" s="55">
        <v>38</v>
      </c>
      <c r="AI25" s="56">
        <v>38</v>
      </c>
      <c r="AJ25" s="56" t="s">
        <v>52</v>
      </c>
      <c r="AK25" s="53"/>
      <c r="AL25" s="55">
        <v>40</v>
      </c>
      <c r="AM25" s="56">
        <v>40</v>
      </c>
      <c r="AN25" s="56" t="s">
        <v>52</v>
      </c>
      <c r="AO25" s="54"/>
      <c r="AP25" s="57"/>
      <c r="AQ25" s="56"/>
      <c r="AR25" s="56" t="s">
        <v>53</v>
      </c>
      <c r="AS25" s="54"/>
    </row>
    <row r="26" spans="1:45">
      <c r="A26" s="38"/>
      <c r="B26" s="39" t="s">
        <v>60</v>
      </c>
      <c r="C26" s="40"/>
      <c r="D26" s="49">
        <v>15</v>
      </c>
      <c r="E26" s="50">
        <v>15</v>
      </c>
      <c r="F26" s="50" t="s">
        <v>52</v>
      </c>
      <c r="G26" s="51"/>
      <c r="I26" s="49">
        <v>26</v>
      </c>
      <c r="J26" s="50">
        <v>26</v>
      </c>
      <c r="K26" s="50" t="s">
        <v>52</v>
      </c>
      <c r="L26" s="51"/>
      <c r="M26" s="49">
        <v>26</v>
      </c>
      <c r="N26" s="50">
        <v>26</v>
      </c>
      <c r="O26" s="50" t="s">
        <v>52</v>
      </c>
      <c r="P26" s="51"/>
      <c r="Q26" s="8"/>
      <c r="R26" s="49">
        <v>16</v>
      </c>
      <c r="S26" s="50">
        <v>16</v>
      </c>
      <c r="T26" s="50" t="s">
        <v>52</v>
      </c>
      <c r="U26" s="51"/>
      <c r="V26" s="49">
        <v>16</v>
      </c>
      <c r="W26" s="50">
        <v>16</v>
      </c>
      <c r="X26" s="50" t="s">
        <v>52</v>
      </c>
      <c r="Y26" s="51"/>
      <c r="Z26" s="49">
        <v>33</v>
      </c>
      <c r="AA26" s="50">
        <v>33</v>
      </c>
      <c r="AB26" s="50" t="s">
        <v>52</v>
      </c>
      <c r="AC26" s="52"/>
      <c r="AD26" s="49">
        <v>33</v>
      </c>
      <c r="AE26" s="50">
        <v>33</v>
      </c>
      <c r="AF26" s="50" t="s">
        <v>52</v>
      </c>
      <c r="AG26" s="51"/>
      <c r="AH26" s="55">
        <v>43</v>
      </c>
      <c r="AI26" s="56">
        <v>43</v>
      </c>
      <c r="AJ26" s="56" t="s">
        <v>52</v>
      </c>
      <c r="AK26" s="53"/>
      <c r="AL26" s="55">
        <v>44</v>
      </c>
      <c r="AM26" s="56">
        <v>44</v>
      </c>
      <c r="AN26" s="56" t="s">
        <v>52</v>
      </c>
      <c r="AO26" s="54"/>
      <c r="AP26" s="57">
        <v>42</v>
      </c>
      <c r="AQ26" s="56">
        <v>42</v>
      </c>
      <c r="AR26" s="56" t="s">
        <v>52</v>
      </c>
      <c r="AS26" s="54"/>
    </row>
    <row r="27" spans="1:45">
      <c r="A27" s="38"/>
      <c r="B27" s="39" t="s">
        <v>61</v>
      </c>
      <c r="C27" s="40"/>
      <c r="D27" s="49">
        <v>17</v>
      </c>
      <c r="E27" s="50">
        <v>17</v>
      </c>
      <c r="F27" s="50" t="s">
        <v>52</v>
      </c>
      <c r="G27" s="51"/>
      <c r="I27" s="49">
        <v>30</v>
      </c>
      <c r="J27" s="50">
        <v>30</v>
      </c>
      <c r="K27" s="50" t="s">
        <v>52</v>
      </c>
      <c r="L27" s="51"/>
      <c r="M27" s="49">
        <v>29</v>
      </c>
      <c r="N27" s="50">
        <v>29</v>
      </c>
      <c r="O27" s="50" t="s">
        <v>52</v>
      </c>
      <c r="P27" s="51"/>
      <c r="Q27" s="8"/>
      <c r="R27" s="49">
        <v>64</v>
      </c>
      <c r="S27" s="50">
        <v>64</v>
      </c>
      <c r="T27" s="50" t="s">
        <v>52</v>
      </c>
      <c r="U27" s="51"/>
      <c r="V27" s="49">
        <v>66</v>
      </c>
      <c r="W27" s="50">
        <v>66</v>
      </c>
      <c r="X27" s="50" t="s">
        <v>52</v>
      </c>
      <c r="Y27" s="51"/>
      <c r="Z27" s="49">
        <v>36</v>
      </c>
      <c r="AA27" s="50">
        <v>36</v>
      </c>
      <c r="AB27" s="50" t="s">
        <v>52</v>
      </c>
      <c r="AC27" s="52"/>
      <c r="AD27" s="49">
        <v>35</v>
      </c>
      <c r="AE27" s="50">
        <v>35</v>
      </c>
      <c r="AF27" s="50" t="s">
        <v>52</v>
      </c>
      <c r="AG27" s="51"/>
      <c r="AH27" s="55">
        <v>46</v>
      </c>
      <c r="AI27" s="56">
        <v>46</v>
      </c>
      <c r="AJ27" s="56" t="s">
        <v>52</v>
      </c>
      <c r="AK27" s="53"/>
      <c r="AL27" s="55">
        <v>47</v>
      </c>
      <c r="AM27" s="56">
        <v>47</v>
      </c>
      <c r="AN27" s="56" t="s">
        <v>52</v>
      </c>
      <c r="AO27" s="54"/>
      <c r="AP27" s="57">
        <v>48</v>
      </c>
      <c r="AQ27" s="56">
        <v>48</v>
      </c>
      <c r="AR27" s="56" t="s">
        <v>52</v>
      </c>
      <c r="AS27" s="54"/>
    </row>
    <row r="28" spans="1:45">
      <c r="A28" s="38"/>
      <c r="B28" s="39" t="s">
        <v>16</v>
      </c>
      <c r="C28" s="40"/>
      <c r="D28" s="49">
        <v>19</v>
      </c>
      <c r="E28" s="50">
        <v>22</v>
      </c>
      <c r="F28" s="50" t="s">
        <v>52</v>
      </c>
      <c r="G28" s="51"/>
      <c r="I28" s="49">
        <v>39</v>
      </c>
      <c r="J28" s="50">
        <v>42</v>
      </c>
      <c r="K28" s="50" t="s">
        <v>52</v>
      </c>
      <c r="L28" s="51"/>
      <c r="M28" s="49">
        <v>35</v>
      </c>
      <c r="N28" s="50">
        <v>38</v>
      </c>
      <c r="O28" s="50" t="s">
        <v>52</v>
      </c>
      <c r="P28" s="51"/>
      <c r="Q28" s="8"/>
      <c r="R28" s="49">
        <v>74</v>
      </c>
      <c r="S28" s="50">
        <v>85</v>
      </c>
      <c r="T28" s="50" t="s">
        <v>52</v>
      </c>
      <c r="U28" s="51"/>
      <c r="V28" s="49">
        <v>87</v>
      </c>
      <c r="W28" s="50">
        <v>98</v>
      </c>
      <c r="X28" s="50" t="s">
        <v>52</v>
      </c>
      <c r="Y28" s="51"/>
      <c r="Z28" s="49">
        <v>46</v>
      </c>
      <c r="AA28" s="50">
        <v>48</v>
      </c>
      <c r="AB28" s="50" t="s">
        <v>52</v>
      </c>
      <c r="AC28" s="52"/>
      <c r="AD28" s="49">
        <v>43</v>
      </c>
      <c r="AE28" s="50">
        <v>45</v>
      </c>
      <c r="AF28" s="50" t="s">
        <v>52</v>
      </c>
      <c r="AG28" s="51"/>
      <c r="AH28" s="55">
        <v>54</v>
      </c>
      <c r="AI28" s="56">
        <v>58</v>
      </c>
      <c r="AJ28" s="56" t="s">
        <v>52</v>
      </c>
      <c r="AK28" s="53"/>
      <c r="AL28" s="55">
        <v>59</v>
      </c>
      <c r="AM28" s="56">
        <v>63</v>
      </c>
      <c r="AN28" s="56" t="s">
        <v>52</v>
      </c>
      <c r="AO28" s="54"/>
      <c r="AP28" s="57">
        <v>64</v>
      </c>
      <c r="AQ28" s="56">
        <v>68</v>
      </c>
      <c r="AR28" s="56" t="s">
        <v>52</v>
      </c>
      <c r="AS28" s="54"/>
    </row>
    <row r="29" spans="1:45">
      <c r="A29" s="49"/>
      <c r="B29" s="51" t="s">
        <v>10</v>
      </c>
      <c r="D29" s="103">
        <v>40407</v>
      </c>
      <c r="E29" s="102"/>
      <c r="F29" s="50" t="s">
        <v>52</v>
      </c>
      <c r="G29" s="51"/>
      <c r="I29" s="101">
        <v>40404</v>
      </c>
      <c r="J29" s="102"/>
      <c r="K29" s="50" t="s">
        <v>52</v>
      </c>
      <c r="L29" s="51"/>
      <c r="M29" s="101">
        <v>40397</v>
      </c>
      <c r="N29" s="102"/>
      <c r="O29" s="50" t="s">
        <v>52</v>
      </c>
      <c r="P29" s="51"/>
      <c r="Q29" s="8"/>
      <c r="R29" s="101">
        <v>40403</v>
      </c>
      <c r="S29" s="102"/>
      <c r="T29" s="50" t="s">
        <v>52</v>
      </c>
      <c r="U29" s="51"/>
      <c r="V29" s="101">
        <v>40403</v>
      </c>
      <c r="W29" s="102"/>
      <c r="X29" s="50" t="s">
        <v>52</v>
      </c>
      <c r="Y29" s="51"/>
      <c r="Z29" s="101">
        <v>40403</v>
      </c>
      <c r="AA29" s="102"/>
      <c r="AB29" s="50" t="s">
        <v>52</v>
      </c>
      <c r="AC29" s="52"/>
      <c r="AD29" s="101">
        <v>40399</v>
      </c>
      <c r="AE29" s="102"/>
      <c r="AF29" s="50" t="s">
        <v>52</v>
      </c>
      <c r="AG29" s="51"/>
      <c r="AH29" s="194">
        <v>40392</v>
      </c>
      <c r="AI29" s="139"/>
      <c r="AJ29" s="56" t="s">
        <v>52</v>
      </c>
      <c r="AK29" s="53"/>
      <c r="AL29" s="194">
        <v>40387</v>
      </c>
      <c r="AM29" s="139"/>
      <c r="AN29" s="56" t="s">
        <v>52</v>
      </c>
      <c r="AO29" s="54"/>
      <c r="AP29" s="194">
        <v>40387</v>
      </c>
      <c r="AQ29" s="139"/>
      <c r="AR29" s="56" t="s">
        <v>52</v>
      </c>
      <c r="AS29" s="54"/>
    </row>
    <row r="30" spans="1:45">
      <c r="A30" s="49"/>
      <c r="B30" s="51" t="s">
        <v>18</v>
      </c>
      <c r="D30" s="103" t="s">
        <v>68</v>
      </c>
      <c r="E30" s="102"/>
      <c r="F30" s="50" t="s">
        <v>52</v>
      </c>
      <c r="G30" s="51"/>
      <c r="I30" s="103" t="s">
        <v>68</v>
      </c>
      <c r="J30" s="102"/>
      <c r="K30" s="50" t="s">
        <v>52</v>
      </c>
      <c r="L30" s="51"/>
      <c r="M30" s="103" t="s">
        <v>68</v>
      </c>
      <c r="N30" s="102"/>
      <c r="O30" s="50" t="s">
        <v>52</v>
      </c>
      <c r="P30" s="51"/>
      <c r="Q30" s="8"/>
      <c r="R30" s="103" t="s">
        <v>68</v>
      </c>
      <c r="S30" s="102"/>
      <c r="T30" s="50" t="s">
        <v>52</v>
      </c>
      <c r="U30" s="51"/>
      <c r="V30" s="103" t="s">
        <v>68</v>
      </c>
      <c r="W30" s="102"/>
      <c r="X30" s="50" t="s">
        <v>52</v>
      </c>
      <c r="Y30" s="51"/>
      <c r="Z30" s="188"/>
      <c r="AA30" s="102"/>
      <c r="AB30" s="50" t="s">
        <v>52</v>
      </c>
      <c r="AC30" s="52"/>
      <c r="AD30" s="103"/>
      <c r="AE30" s="102"/>
      <c r="AF30" s="50" t="s">
        <v>52</v>
      </c>
      <c r="AG30" s="51"/>
      <c r="AH30" s="138"/>
      <c r="AI30" s="139"/>
      <c r="AJ30" s="56" t="s">
        <v>52</v>
      </c>
      <c r="AK30" s="53"/>
      <c r="AL30" s="195"/>
      <c r="AM30" s="139"/>
      <c r="AN30" s="56" t="s">
        <v>52</v>
      </c>
      <c r="AO30" s="54"/>
      <c r="AP30" s="109"/>
      <c r="AQ30" s="110"/>
      <c r="AR30" s="56" t="s">
        <v>52</v>
      </c>
      <c r="AS30" s="54"/>
    </row>
    <row r="31" spans="1:45">
      <c r="A31" s="49"/>
      <c r="B31" s="58" t="s">
        <v>17</v>
      </c>
      <c r="C31" s="59"/>
      <c r="D31" s="60">
        <v>19</v>
      </c>
      <c r="E31" s="61">
        <v>22</v>
      </c>
      <c r="F31" s="50" t="s">
        <v>52</v>
      </c>
      <c r="G31" s="51"/>
      <c r="I31" s="49">
        <v>39</v>
      </c>
      <c r="J31" s="50">
        <v>42</v>
      </c>
      <c r="K31" s="50" t="s">
        <v>52</v>
      </c>
      <c r="L31" s="51"/>
      <c r="M31" s="49">
        <v>35</v>
      </c>
      <c r="N31" s="50">
        <v>38</v>
      </c>
      <c r="O31" s="50" t="s">
        <v>52</v>
      </c>
      <c r="P31" s="51"/>
      <c r="Q31" s="8"/>
      <c r="R31" s="49">
        <v>74</v>
      </c>
      <c r="S31" s="50">
        <v>85</v>
      </c>
      <c r="T31" s="50" t="s">
        <v>52</v>
      </c>
      <c r="U31" s="51"/>
      <c r="V31" s="49">
        <v>87</v>
      </c>
      <c r="W31" s="50">
        <v>98</v>
      </c>
      <c r="X31" s="50" t="s">
        <v>52</v>
      </c>
      <c r="Y31" s="51"/>
      <c r="Z31" s="49">
        <v>46</v>
      </c>
      <c r="AA31" s="50">
        <v>48</v>
      </c>
      <c r="AB31" s="50" t="s">
        <v>52</v>
      </c>
      <c r="AC31" s="52"/>
      <c r="AD31" s="49">
        <v>43</v>
      </c>
      <c r="AE31" s="50">
        <v>45</v>
      </c>
      <c r="AF31" s="50" t="s">
        <v>52</v>
      </c>
      <c r="AG31" s="51"/>
      <c r="AH31" s="55">
        <v>54</v>
      </c>
      <c r="AI31" s="56">
        <v>58</v>
      </c>
      <c r="AJ31" s="56" t="s">
        <v>52</v>
      </c>
      <c r="AK31" s="53"/>
      <c r="AL31" s="55">
        <v>59</v>
      </c>
      <c r="AM31" s="56">
        <v>63</v>
      </c>
      <c r="AN31" s="56" t="s">
        <v>52</v>
      </c>
      <c r="AO31" s="54"/>
      <c r="AP31" s="57">
        <v>64</v>
      </c>
      <c r="AQ31" s="56">
        <v>68</v>
      </c>
      <c r="AR31" s="56" t="s">
        <v>52</v>
      </c>
      <c r="AS31" s="54"/>
    </row>
    <row r="32" spans="1:45" ht="25.5">
      <c r="A32" s="38"/>
      <c r="B32" s="39" t="s">
        <v>19</v>
      </c>
      <c r="C32" s="40"/>
      <c r="D32" s="49">
        <v>18</v>
      </c>
      <c r="E32" s="50">
        <v>18</v>
      </c>
      <c r="F32" s="50" t="s">
        <v>52</v>
      </c>
      <c r="G32" s="51"/>
      <c r="I32" s="49">
        <v>33</v>
      </c>
      <c r="J32" s="50">
        <v>33</v>
      </c>
      <c r="K32" s="50" t="s">
        <v>52</v>
      </c>
      <c r="L32" s="51"/>
      <c r="M32" s="49">
        <v>32</v>
      </c>
      <c r="N32" s="50">
        <v>32</v>
      </c>
      <c r="O32" s="50" t="s">
        <v>52</v>
      </c>
      <c r="P32" s="51"/>
      <c r="Q32" s="8"/>
      <c r="R32" s="49">
        <v>69</v>
      </c>
      <c r="S32" s="50">
        <v>69</v>
      </c>
      <c r="T32" s="50" t="s">
        <v>52</v>
      </c>
      <c r="U32" s="51"/>
      <c r="V32" s="49">
        <v>71</v>
      </c>
      <c r="W32" s="50">
        <v>71</v>
      </c>
      <c r="X32" s="50" t="s">
        <v>52</v>
      </c>
      <c r="Y32" s="51"/>
      <c r="Z32" s="49">
        <v>39</v>
      </c>
      <c r="AA32" s="50">
        <v>39</v>
      </c>
      <c r="AB32" s="50" t="s">
        <v>52</v>
      </c>
      <c r="AC32" s="52"/>
      <c r="AD32" s="49">
        <v>38</v>
      </c>
      <c r="AE32" s="50">
        <v>38</v>
      </c>
      <c r="AF32" s="50" t="s">
        <v>52</v>
      </c>
      <c r="AG32" s="51"/>
      <c r="AH32" s="55">
        <v>51</v>
      </c>
      <c r="AI32" s="56">
        <v>51</v>
      </c>
      <c r="AJ32" s="56" t="s">
        <v>52</v>
      </c>
      <c r="AK32" s="53"/>
      <c r="AL32" s="55">
        <v>52</v>
      </c>
      <c r="AM32" s="56">
        <v>52</v>
      </c>
      <c r="AN32" s="56" t="s">
        <v>52</v>
      </c>
      <c r="AO32" s="54"/>
      <c r="AP32" s="57">
        <v>50</v>
      </c>
      <c r="AQ32" s="56">
        <v>50</v>
      </c>
      <c r="AR32" s="56" t="s">
        <v>52</v>
      </c>
      <c r="AS32" s="54"/>
    </row>
    <row r="33" spans="1:45" ht="25.5">
      <c r="A33" s="38"/>
      <c r="B33" s="39" t="s">
        <v>33</v>
      </c>
      <c r="C33" s="40"/>
      <c r="D33" s="49"/>
      <c r="E33" s="50"/>
      <c r="F33" s="50" t="s">
        <v>53</v>
      </c>
      <c r="G33" s="51"/>
      <c r="I33" s="49">
        <v>4</v>
      </c>
      <c r="J33" s="50">
        <v>6</v>
      </c>
      <c r="K33" s="50" t="s">
        <v>52</v>
      </c>
      <c r="L33" s="51"/>
      <c r="M33" s="49">
        <v>4</v>
      </c>
      <c r="N33" s="50">
        <v>6</v>
      </c>
      <c r="O33" s="50" t="s">
        <v>52</v>
      </c>
      <c r="P33" s="51"/>
      <c r="Q33" s="8"/>
      <c r="R33" s="49">
        <v>22</v>
      </c>
      <c r="S33" s="50">
        <v>24</v>
      </c>
      <c r="T33" s="50" t="s">
        <v>52</v>
      </c>
      <c r="U33" s="51"/>
      <c r="V33" s="49">
        <v>22</v>
      </c>
      <c r="W33" s="50">
        <v>24</v>
      </c>
      <c r="X33" s="50" t="s">
        <v>52</v>
      </c>
      <c r="Y33" s="51"/>
      <c r="Z33" s="49">
        <v>10</v>
      </c>
      <c r="AA33" s="50">
        <v>12</v>
      </c>
      <c r="AB33" s="50" t="s">
        <v>52</v>
      </c>
      <c r="AC33" s="52"/>
      <c r="AD33" s="49">
        <v>10</v>
      </c>
      <c r="AE33" s="50">
        <v>12</v>
      </c>
      <c r="AF33" s="50" t="s">
        <v>52</v>
      </c>
      <c r="AG33" s="51"/>
      <c r="AH33" s="55">
        <v>17</v>
      </c>
      <c r="AI33" s="56">
        <v>18</v>
      </c>
      <c r="AJ33" s="56" t="s">
        <v>52</v>
      </c>
      <c r="AK33" s="53"/>
      <c r="AL33" s="55">
        <v>17</v>
      </c>
      <c r="AM33" s="56">
        <v>18</v>
      </c>
      <c r="AN33" s="56" t="s">
        <v>52</v>
      </c>
      <c r="AO33" s="54"/>
      <c r="AP33" s="55">
        <v>17</v>
      </c>
      <c r="AQ33" s="56">
        <v>18</v>
      </c>
      <c r="AR33" s="56" t="s">
        <v>52</v>
      </c>
      <c r="AS33" s="54"/>
    </row>
    <row r="34" spans="1:45">
      <c r="A34" s="38"/>
      <c r="B34" s="51" t="s">
        <v>34</v>
      </c>
      <c r="D34" s="130"/>
      <c r="E34" s="102"/>
      <c r="F34" s="50" t="s">
        <v>53</v>
      </c>
      <c r="G34" s="51"/>
      <c r="I34" s="49">
        <v>4</v>
      </c>
      <c r="J34" s="50">
        <v>6</v>
      </c>
      <c r="K34" s="50" t="s">
        <v>52</v>
      </c>
      <c r="L34" s="51" t="s">
        <v>66</v>
      </c>
      <c r="M34" s="49">
        <v>4</v>
      </c>
      <c r="N34" s="50">
        <v>6</v>
      </c>
      <c r="O34" s="50" t="s">
        <v>52</v>
      </c>
      <c r="P34" s="51" t="s">
        <v>66</v>
      </c>
      <c r="Q34" s="8"/>
      <c r="R34" s="49">
        <v>22</v>
      </c>
      <c r="S34" s="50">
        <v>24</v>
      </c>
      <c r="T34" s="50" t="s">
        <v>52</v>
      </c>
      <c r="U34" s="51" t="s">
        <v>66</v>
      </c>
      <c r="V34" s="49">
        <v>22</v>
      </c>
      <c r="W34" s="50">
        <v>24</v>
      </c>
      <c r="X34" s="50" t="s">
        <v>52</v>
      </c>
      <c r="Y34" s="51" t="s">
        <v>66</v>
      </c>
      <c r="Z34" s="49">
        <v>10</v>
      </c>
      <c r="AA34" s="50">
        <v>12</v>
      </c>
      <c r="AB34" s="50" t="s">
        <v>52</v>
      </c>
      <c r="AC34" s="52" t="s">
        <v>66</v>
      </c>
      <c r="AD34" s="49">
        <v>10</v>
      </c>
      <c r="AE34" s="50">
        <v>12</v>
      </c>
      <c r="AF34" s="50" t="s">
        <v>52</v>
      </c>
      <c r="AG34" s="51" t="s">
        <v>66</v>
      </c>
      <c r="AH34" s="55">
        <v>17</v>
      </c>
      <c r="AI34" s="56">
        <v>18</v>
      </c>
      <c r="AJ34" s="56" t="s">
        <v>52</v>
      </c>
      <c r="AK34" s="52" t="s">
        <v>66</v>
      </c>
      <c r="AL34" s="55">
        <v>17</v>
      </c>
      <c r="AM34" s="56">
        <v>18</v>
      </c>
      <c r="AN34" s="56" t="s">
        <v>52</v>
      </c>
      <c r="AO34" s="51" t="s">
        <v>66</v>
      </c>
      <c r="AP34" s="55">
        <v>17</v>
      </c>
      <c r="AQ34" s="56">
        <v>18</v>
      </c>
      <c r="AR34" s="56" t="s">
        <v>52</v>
      </c>
      <c r="AS34" s="51" t="s">
        <v>66</v>
      </c>
    </row>
    <row r="35" spans="1:45">
      <c r="A35" s="38"/>
      <c r="B35" s="51" t="s">
        <v>35</v>
      </c>
      <c r="D35" s="49"/>
      <c r="E35" s="50"/>
      <c r="F35" s="50" t="s">
        <v>53</v>
      </c>
      <c r="G35" s="51"/>
      <c r="I35" s="49">
        <v>4</v>
      </c>
      <c r="J35" s="50">
        <v>6</v>
      </c>
      <c r="K35" s="50" t="s">
        <v>52</v>
      </c>
      <c r="L35" s="62">
        <v>0.5</v>
      </c>
      <c r="M35" s="49">
        <v>4</v>
      </c>
      <c r="N35" s="50">
        <v>6</v>
      </c>
      <c r="O35" s="50" t="s">
        <v>52</v>
      </c>
      <c r="P35" s="62">
        <v>0.5</v>
      </c>
      <c r="Q35" s="8"/>
      <c r="R35" s="49" t="s">
        <v>68</v>
      </c>
      <c r="S35" s="50" t="s">
        <v>68</v>
      </c>
      <c r="T35" s="50" t="s">
        <v>52</v>
      </c>
      <c r="U35" s="62">
        <v>0.6</v>
      </c>
      <c r="V35" s="49" t="s">
        <v>68</v>
      </c>
      <c r="W35" s="50" t="s">
        <v>68</v>
      </c>
      <c r="X35" s="50" t="s">
        <v>52</v>
      </c>
      <c r="Y35" s="62">
        <v>0.4</v>
      </c>
      <c r="Z35" s="49" t="s">
        <v>68</v>
      </c>
      <c r="AA35" s="50" t="s">
        <v>68</v>
      </c>
      <c r="AB35" s="50" t="s">
        <v>52</v>
      </c>
      <c r="AC35" s="63">
        <v>0.5</v>
      </c>
      <c r="AD35" s="49" t="s">
        <v>68</v>
      </c>
      <c r="AE35" s="50" t="s">
        <v>68</v>
      </c>
      <c r="AF35" s="50" t="s">
        <v>52</v>
      </c>
      <c r="AG35" s="62">
        <v>0.5</v>
      </c>
      <c r="AH35" s="55" t="s">
        <v>68</v>
      </c>
      <c r="AI35" s="56" t="s">
        <v>68</v>
      </c>
      <c r="AJ35" s="56" t="s">
        <v>52</v>
      </c>
      <c r="AK35" s="64">
        <v>0.49</v>
      </c>
      <c r="AL35" s="55" t="s">
        <v>68</v>
      </c>
      <c r="AM35" s="56" t="s">
        <v>68</v>
      </c>
      <c r="AN35" s="56" t="s">
        <v>52</v>
      </c>
      <c r="AO35" s="65">
        <v>0.01</v>
      </c>
      <c r="AP35" s="55" t="s">
        <v>68</v>
      </c>
      <c r="AQ35" s="56" t="s">
        <v>68</v>
      </c>
      <c r="AR35" s="56" t="s">
        <v>52</v>
      </c>
      <c r="AS35" s="66">
        <v>0.5</v>
      </c>
    </row>
    <row r="36" spans="1:45">
      <c r="A36" s="38"/>
      <c r="B36" s="51" t="s">
        <v>36</v>
      </c>
      <c r="D36" s="49"/>
      <c r="E36" s="50"/>
      <c r="F36" s="50" t="s">
        <v>53</v>
      </c>
      <c r="G36" s="51"/>
      <c r="I36" s="49">
        <v>4</v>
      </c>
      <c r="J36" s="50">
        <v>6</v>
      </c>
      <c r="K36" s="50" t="s">
        <v>52</v>
      </c>
      <c r="L36" s="51"/>
      <c r="M36" s="49">
        <v>4</v>
      </c>
      <c r="N36" s="50">
        <v>6</v>
      </c>
      <c r="O36" s="50" t="s">
        <v>52</v>
      </c>
      <c r="P36" s="51"/>
      <c r="Q36" s="8"/>
      <c r="R36" s="49">
        <v>22</v>
      </c>
      <c r="S36" s="50">
        <v>24</v>
      </c>
      <c r="T36" s="50" t="s">
        <v>52</v>
      </c>
      <c r="U36" s="51"/>
      <c r="V36" s="49">
        <v>22</v>
      </c>
      <c r="W36" s="50">
        <v>24</v>
      </c>
      <c r="X36" s="50" t="s">
        <v>52</v>
      </c>
      <c r="Y36" s="51"/>
      <c r="Z36" s="49">
        <v>10</v>
      </c>
      <c r="AA36" s="50">
        <v>12</v>
      </c>
      <c r="AB36" s="50" t="s">
        <v>52</v>
      </c>
      <c r="AC36" s="52"/>
      <c r="AD36" s="49">
        <v>10</v>
      </c>
      <c r="AE36" s="50">
        <v>12</v>
      </c>
      <c r="AF36" s="50" t="s">
        <v>52</v>
      </c>
      <c r="AG36" s="51"/>
      <c r="AH36" s="55">
        <v>17</v>
      </c>
      <c r="AI36" s="56">
        <v>18</v>
      </c>
      <c r="AJ36" s="56" t="s">
        <v>52</v>
      </c>
      <c r="AK36" s="53"/>
      <c r="AL36" s="55">
        <v>17</v>
      </c>
      <c r="AM36" s="56">
        <v>18</v>
      </c>
      <c r="AN36" s="56" t="s">
        <v>52</v>
      </c>
      <c r="AO36" s="54"/>
      <c r="AP36" s="55">
        <v>17</v>
      </c>
      <c r="AQ36" s="56">
        <v>18</v>
      </c>
      <c r="AR36" s="56" t="s">
        <v>52</v>
      </c>
      <c r="AS36" s="54"/>
    </row>
    <row r="37" spans="1:45">
      <c r="A37" s="38"/>
      <c r="B37" s="51" t="s">
        <v>37</v>
      </c>
      <c r="D37" s="49"/>
      <c r="E37" s="50"/>
      <c r="F37" s="50" t="s">
        <v>53</v>
      </c>
      <c r="G37" s="51"/>
      <c r="I37" s="49">
        <v>4</v>
      </c>
      <c r="J37" s="50">
        <v>6</v>
      </c>
      <c r="K37" s="50" t="s">
        <v>52</v>
      </c>
      <c r="L37" s="51"/>
      <c r="M37" s="49">
        <v>4</v>
      </c>
      <c r="N37" s="50">
        <v>6</v>
      </c>
      <c r="O37" s="50" t="s">
        <v>52</v>
      </c>
      <c r="P37" s="51"/>
      <c r="Q37" s="8"/>
      <c r="R37" s="49">
        <v>22</v>
      </c>
      <c r="S37" s="50">
        <v>24</v>
      </c>
      <c r="T37" s="50" t="s">
        <v>52</v>
      </c>
      <c r="U37" s="51"/>
      <c r="V37" s="49">
        <v>22</v>
      </c>
      <c r="W37" s="50">
        <v>24</v>
      </c>
      <c r="X37" s="50" t="s">
        <v>52</v>
      </c>
      <c r="Y37" s="51"/>
      <c r="Z37" s="49">
        <v>10</v>
      </c>
      <c r="AA37" s="50">
        <v>12</v>
      </c>
      <c r="AB37" s="50" t="s">
        <v>52</v>
      </c>
      <c r="AC37" s="52"/>
      <c r="AD37" s="49">
        <v>10</v>
      </c>
      <c r="AE37" s="50">
        <v>12</v>
      </c>
      <c r="AF37" s="50" t="s">
        <v>52</v>
      </c>
      <c r="AG37" s="51"/>
      <c r="AH37" s="55">
        <v>17</v>
      </c>
      <c r="AI37" s="56">
        <v>18</v>
      </c>
      <c r="AJ37" s="56" t="s">
        <v>52</v>
      </c>
      <c r="AK37" s="53"/>
      <c r="AL37" s="55">
        <v>17</v>
      </c>
      <c r="AM37" s="56">
        <v>18</v>
      </c>
      <c r="AN37" s="56" t="s">
        <v>52</v>
      </c>
      <c r="AO37" s="54"/>
      <c r="AP37" s="55">
        <v>17</v>
      </c>
      <c r="AQ37" s="56">
        <v>18</v>
      </c>
      <c r="AR37" s="56" t="s">
        <v>52</v>
      </c>
      <c r="AS37" s="54"/>
    </row>
    <row r="38" spans="1:45" ht="25.5">
      <c r="A38" s="38"/>
      <c r="B38" s="51" t="s">
        <v>38</v>
      </c>
      <c r="D38" s="49"/>
      <c r="E38" s="50"/>
      <c r="F38" s="50" t="s">
        <v>53</v>
      </c>
      <c r="G38" s="51"/>
      <c r="I38" s="49">
        <v>4</v>
      </c>
      <c r="J38" s="50">
        <v>6</v>
      </c>
      <c r="K38" s="50" t="s">
        <v>52</v>
      </c>
      <c r="L38" s="51" t="s">
        <v>67</v>
      </c>
      <c r="M38" s="49">
        <v>4</v>
      </c>
      <c r="N38" s="50">
        <v>6</v>
      </c>
      <c r="O38" s="50" t="s">
        <v>52</v>
      </c>
      <c r="P38" s="51" t="s">
        <v>67</v>
      </c>
      <c r="Q38" s="8"/>
      <c r="R38" s="49"/>
      <c r="S38" s="50"/>
      <c r="T38" s="50" t="s">
        <v>52</v>
      </c>
      <c r="U38" s="51" t="s">
        <v>77</v>
      </c>
      <c r="V38" s="49"/>
      <c r="W38" s="50"/>
      <c r="X38" s="50" t="s">
        <v>52</v>
      </c>
      <c r="Y38" s="51" t="s">
        <v>77</v>
      </c>
      <c r="Z38" s="49"/>
      <c r="AA38" s="50"/>
      <c r="AB38" s="50" t="s">
        <v>52</v>
      </c>
      <c r="AC38" s="52" t="s">
        <v>86</v>
      </c>
      <c r="AD38" s="49"/>
      <c r="AE38" s="50"/>
      <c r="AF38" s="50" t="s">
        <v>52</v>
      </c>
      <c r="AG38" s="51" t="s">
        <v>86</v>
      </c>
      <c r="AH38" s="55"/>
      <c r="AI38" s="56"/>
      <c r="AJ38" s="56" t="s">
        <v>52</v>
      </c>
      <c r="AK38" s="53" t="s">
        <v>99</v>
      </c>
      <c r="AL38" s="55"/>
      <c r="AM38" s="56"/>
      <c r="AN38" s="56" t="s">
        <v>52</v>
      </c>
      <c r="AO38" s="56" t="s">
        <v>99</v>
      </c>
      <c r="AP38" s="57"/>
      <c r="AQ38" s="56"/>
      <c r="AR38" s="56" t="s">
        <v>52</v>
      </c>
      <c r="AS38" s="53" t="s">
        <v>99</v>
      </c>
    </row>
    <row r="39" spans="1:45" ht="25.5">
      <c r="A39" s="38"/>
      <c r="B39" s="67" t="s">
        <v>20</v>
      </c>
      <c r="C39" s="68"/>
      <c r="D39" s="49">
        <v>8</v>
      </c>
      <c r="E39" s="50">
        <v>9</v>
      </c>
      <c r="F39" s="50" t="s">
        <v>52</v>
      </c>
      <c r="G39" s="51"/>
      <c r="I39" s="49">
        <v>8</v>
      </c>
      <c r="J39" s="50">
        <v>9</v>
      </c>
      <c r="K39" s="50" t="s">
        <v>52</v>
      </c>
      <c r="L39" s="51"/>
      <c r="M39" s="49">
        <v>8</v>
      </c>
      <c r="N39" s="50">
        <v>9</v>
      </c>
      <c r="O39" s="50" t="s">
        <v>52</v>
      </c>
      <c r="P39" s="51"/>
      <c r="Q39" s="8"/>
      <c r="R39" s="49">
        <v>26</v>
      </c>
      <c r="S39" s="50">
        <v>27</v>
      </c>
      <c r="T39" s="50" t="s">
        <v>52</v>
      </c>
      <c r="U39" s="51"/>
      <c r="V39" s="49">
        <v>26</v>
      </c>
      <c r="W39" s="50">
        <v>27</v>
      </c>
      <c r="X39" s="50" t="s">
        <v>52</v>
      </c>
      <c r="Y39" s="51"/>
      <c r="Z39" s="49">
        <v>14</v>
      </c>
      <c r="AA39" s="50">
        <v>16</v>
      </c>
      <c r="AB39" s="50" t="s">
        <v>52</v>
      </c>
      <c r="AC39" s="52"/>
      <c r="AD39" s="49">
        <v>14</v>
      </c>
      <c r="AE39" s="50">
        <v>16</v>
      </c>
      <c r="AF39" s="50" t="s">
        <v>52</v>
      </c>
      <c r="AG39" s="51"/>
      <c r="AH39" s="55">
        <v>20</v>
      </c>
      <c r="AI39" s="56">
        <v>21</v>
      </c>
      <c r="AJ39" s="56" t="s">
        <v>52</v>
      </c>
      <c r="AK39" s="53"/>
      <c r="AL39" s="55">
        <v>20</v>
      </c>
      <c r="AM39" s="56">
        <v>21</v>
      </c>
      <c r="AN39" s="56" t="s">
        <v>52</v>
      </c>
      <c r="AO39" s="54"/>
      <c r="AP39" s="55">
        <v>20</v>
      </c>
      <c r="AQ39" s="56">
        <v>21</v>
      </c>
      <c r="AR39" s="56" t="s">
        <v>52</v>
      </c>
      <c r="AS39" s="54"/>
    </row>
    <row r="40" spans="1:45">
      <c r="A40" s="38"/>
      <c r="B40" s="69" t="s">
        <v>24</v>
      </c>
      <c r="C40" s="70"/>
      <c r="D40" s="71">
        <v>8</v>
      </c>
      <c r="E40" s="72">
        <v>9</v>
      </c>
      <c r="F40" s="50" t="s">
        <v>52</v>
      </c>
      <c r="G40" s="51"/>
      <c r="I40" s="49">
        <v>8</v>
      </c>
      <c r="J40" s="50">
        <v>9</v>
      </c>
      <c r="K40" s="50" t="s">
        <v>52</v>
      </c>
      <c r="L40" s="51"/>
      <c r="M40" s="49">
        <v>8</v>
      </c>
      <c r="N40" s="50">
        <v>9</v>
      </c>
      <c r="O40" s="50" t="s">
        <v>52</v>
      </c>
      <c r="P40" s="51"/>
      <c r="Q40" s="8"/>
      <c r="R40" s="49">
        <v>26</v>
      </c>
      <c r="S40" s="50">
        <v>27</v>
      </c>
      <c r="T40" s="50" t="s">
        <v>52</v>
      </c>
      <c r="U40" s="51"/>
      <c r="V40" s="49">
        <v>26</v>
      </c>
      <c r="W40" s="50">
        <v>27</v>
      </c>
      <c r="X40" s="50" t="s">
        <v>52</v>
      </c>
      <c r="Y40" s="51"/>
      <c r="Z40" s="55" t="s">
        <v>68</v>
      </c>
      <c r="AA40" s="56" t="s">
        <v>68</v>
      </c>
      <c r="AB40" s="56" t="s">
        <v>52</v>
      </c>
      <c r="AC40" s="53" t="s">
        <v>102</v>
      </c>
      <c r="AD40" s="55" t="s">
        <v>68</v>
      </c>
      <c r="AE40" s="56" t="s">
        <v>68</v>
      </c>
      <c r="AF40" s="56" t="s">
        <v>52</v>
      </c>
      <c r="AG40" s="53" t="s">
        <v>102</v>
      </c>
      <c r="AH40" s="55">
        <v>20</v>
      </c>
      <c r="AI40" s="56">
        <v>20</v>
      </c>
      <c r="AJ40" s="56" t="s">
        <v>52</v>
      </c>
      <c r="AK40" s="53"/>
      <c r="AL40" s="55">
        <v>20</v>
      </c>
      <c r="AM40" s="56">
        <v>20</v>
      </c>
      <c r="AN40" s="56" t="s">
        <v>52</v>
      </c>
      <c r="AO40" s="54"/>
      <c r="AP40" s="55">
        <v>20</v>
      </c>
      <c r="AQ40" s="56">
        <v>20</v>
      </c>
      <c r="AR40" s="56" t="s">
        <v>52</v>
      </c>
      <c r="AS40" s="54"/>
    </row>
    <row r="41" spans="1:45" ht="12.75" customHeight="1">
      <c r="A41" s="49"/>
      <c r="B41" s="73" t="s">
        <v>21</v>
      </c>
      <c r="C41" s="74"/>
      <c r="D41" s="130" t="s">
        <v>54</v>
      </c>
      <c r="E41" s="102"/>
      <c r="F41" s="50" t="s">
        <v>52</v>
      </c>
      <c r="G41" s="51"/>
      <c r="I41" s="130" t="s">
        <v>69</v>
      </c>
      <c r="J41" s="102"/>
      <c r="K41" s="50" t="s">
        <v>52</v>
      </c>
      <c r="L41" s="51"/>
      <c r="M41" s="130" t="s">
        <v>69</v>
      </c>
      <c r="N41" s="102"/>
      <c r="O41" s="50" t="s">
        <v>52</v>
      </c>
      <c r="P41" s="51"/>
      <c r="Q41" s="8"/>
      <c r="R41" s="177">
        <v>3424310000314</v>
      </c>
      <c r="S41" s="178"/>
      <c r="T41" s="50" t="s">
        <v>52</v>
      </c>
      <c r="U41" s="51"/>
      <c r="V41" s="177">
        <v>3424310000314</v>
      </c>
      <c r="W41" s="178"/>
      <c r="X41" s="50" t="s">
        <v>52</v>
      </c>
      <c r="Y41" s="51"/>
      <c r="Z41" s="186" t="s">
        <v>87</v>
      </c>
      <c r="AA41" s="187"/>
      <c r="AB41" s="50" t="s">
        <v>52</v>
      </c>
      <c r="AC41" s="52"/>
      <c r="AD41" s="130" t="s">
        <v>87</v>
      </c>
      <c r="AE41" s="102"/>
      <c r="AF41" s="50" t="s">
        <v>52</v>
      </c>
      <c r="AG41" s="51"/>
      <c r="AH41" s="196">
        <v>3424310000350</v>
      </c>
      <c r="AI41" s="139"/>
      <c r="AJ41" s="56" t="s">
        <v>52</v>
      </c>
      <c r="AK41" s="53"/>
      <c r="AL41" s="196">
        <v>3424310000350</v>
      </c>
      <c r="AM41" s="139"/>
      <c r="AN41" s="56" t="s">
        <v>52</v>
      </c>
      <c r="AO41" s="54"/>
      <c r="AP41" s="196">
        <v>3424310000350</v>
      </c>
      <c r="AQ41" s="139"/>
      <c r="AR41" s="56" t="s">
        <v>52</v>
      </c>
      <c r="AS41" s="54"/>
    </row>
    <row r="42" spans="1:45">
      <c r="A42" s="49"/>
      <c r="B42" s="73" t="s">
        <v>22</v>
      </c>
      <c r="C42" s="74"/>
      <c r="D42" s="142">
        <v>1479699491</v>
      </c>
      <c r="E42" s="143"/>
      <c r="F42" s="50" t="s">
        <v>52</v>
      </c>
      <c r="G42" s="51"/>
      <c r="I42" s="142">
        <v>1479699491</v>
      </c>
      <c r="J42" s="143"/>
      <c r="K42" s="50" t="s">
        <v>52</v>
      </c>
      <c r="L42" s="51"/>
      <c r="M42" s="142">
        <v>1479699491</v>
      </c>
      <c r="N42" s="143"/>
      <c r="O42" s="50" t="s">
        <v>52</v>
      </c>
      <c r="P42" s="51"/>
      <c r="Q42" s="8"/>
      <c r="R42" s="142">
        <v>1479699491</v>
      </c>
      <c r="S42" s="143"/>
      <c r="T42" s="50" t="s">
        <v>52</v>
      </c>
      <c r="U42" s="51"/>
      <c r="V42" s="142">
        <v>1479699491</v>
      </c>
      <c r="W42" s="143"/>
      <c r="X42" s="50" t="s">
        <v>52</v>
      </c>
      <c r="Y42" s="51"/>
      <c r="Z42" s="189">
        <v>1479699491</v>
      </c>
      <c r="AA42" s="190"/>
      <c r="AB42" s="50" t="s">
        <v>52</v>
      </c>
      <c r="AC42" s="52"/>
      <c r="AD42" s="142">
        <v>1479699491</v>
      </c>
      <c r="AE42" s="143"/>
      <c r="AF42" s="50" t="s">
        <v>52</v>
      </c>
      <c r="AG42" s="51"/>
      <c r="AH42" s="142">
        <v>1479699491</v>
      </c>
      <c r="AI42" s="143"/>
      <c r="AJ42" s="56" t="s">
        <v>52</v>
      </c>
      <c r="AK42" s="53"/>
      <c r="AL42" s="142">
        <v>1479699491</v>
      </c>
      <c r="AM42" s="143"/>
      <c r="AN42" s="56" t="s">
        <v>52</v>
      </c>
      <c r="AO42" s="54"/>
      <c r="AP42" s="142">
        <v>1479699491</v>
      </c>
      <c r="AQ42" s="143"/>
      <c r="AR42" s="56" t="s">
        <v>52</v>
      </c>
      <c r="AS42" s="54"/>
    </row>
    <row r="43" spans="1:45">
      <c r="A43" s="49"/>
      <c r="B43" s="73" t="s">
        <v>23</v>
      </c>
      <c r="C43" s="74"/>
      <c r="D43" s="75">
        <v>40413</v>
      </c>
      <c r="E43" s="76">
        <v>40536</v>
      </c>
      <c r="F43" s="50" t="s">
        <v>52</v>
      </c>
      <c r="G43" s="51"/>
      <c r="I43" s="75">
        <v>40403</v>
      </c>
      <c r="J43" s="76">
        <v>40512</v>
      </c>
      <c r="K43" s="50" t="s">
        <v>52</v>
      </c>
      <c r="L43" s="51"/>
      <c r="M43" s="75">
        <v>40403</v>
      </c>
      <c r="N43" s="76">
        <v>40512</v>
      </c>
      <c r="O43" s="50" t="s">
        <v>52</v>
      </c>
      <c r="P43" s="51"/>
      <c r="Q43" s="8"/>
      <c r="R43" s="75">
        <v>40408</v>
      </c>
      <c r="S43" s="76">
        <v>40522</v>
      </c>
      <c r="T43" s="50" t="s">
        <v>52</v>
      </c>
      <c r="U43" s="51"/>
      <c r="V43" s="75">
        <v>40408</v>
      </c>
      <c r="W43" s="76">
        <v>40522</v>
      </c>
      <c r="X43" s="50" t="s">
        <v>52</v>
      </c>
      <c r="Y43" s="51"/>
      <c r="Z43" s="75">
        <v>40413</v>
      </c>
      <c r="AA43" s="76">
        <v>40509</v>
      </c>
      <c r="AB43" s="50" t="s">
        <v>52</v>
      </c>
      <c r="AC43" s="52"/>
      <c r="AD43" s="75">
        <v>40413</v>
      </c>
      <c r="AE43" s="76">
        <v>40509</v>
      </c>
      <c r="AF43" s="50" t="s">
        <v>52</v>
      </c>
      <c r="AG43" s="51"/>
      <c r="AH43" s="77">
        <v>40416</v>
      </c>
      <c r="AI43" s="78">
        <v>40538</v>
      </c>
      <c r="AJ43" s="56" t="s">
        <v>52</v>
      </c>
      <c r="AK43" s="53"/>
      <c r="AL43" s="77">
        <v>40416</v>
      </c>
      <c r="AM43" s="78">
        <v>40538</v>
      </c>
      <c r="AN43" s="56" t="s">
        <v>52</v>
      </c>
      <c r="AO43" s="54"/>
      <c r="AP43" s="77">
        <v>40416</v>
      </c>
      <c r="AQ43" s="78">
        <v>40538</v>
      </c>
      <c r="AR43" s="56" t="s">
        <v>52</v>
      </c>
      <c r="AS43" s="54"/>
    </row>
    <row r="44" spans="1:45" ht="25.5">
      <c r="A44" s="49"/>
      <c r="B44" s="73" t="s">
        <v>25</v>
      </c>
      <c r="C44" s="74"/>
      <c r="D44" s="49">
        <v>10</v>
      </c>
      <c r="E44" s="50">
        <v>10</v>
      </c>
      <c r="F44" s="50" t="s">
        <v>52</v>
      </c>
      <c r="G44" s="51"/>
      <c r="I44" s="49">
        <v>10</v>
      </c>
      <c r="J44" s="50">
        <v>11</v>
      </c>
      <c r="K44" s="50" t="s">
        <v>52</v>
      </c>
      <c r="L44" s="51"/>
      <c r="M44" s="49">
        <v>10</v>
      </c>
      <c r="N44" s="50">
        <v>11</v>
      </c>
      <c r="O44" s="50" t="s">
        <v>52</v>
      </c>
      <c r="P44" s="51"/>
      <c r="Q44" s="8"/>
      <c r="R44" s="49">
        <v>31</v>
      </c>
      <c r="S44" s="50">
        <v>31</v>
      </c>
      <c r="T44" s="50" t="s">
        <v>52</v>
      </c>
      <c r="U44" s="51"/>
      <c r="V44" s="49">
        <v>31</v>
      </c>
      <c r="W44" s="50">
        <v>31</v>
      </c>
      <c r="X44" s="50" t="s">
        <v>52</v>
      </c>
      <c r="Y44" s="51"/>
      <c r="Z44" s="55" t="s">
        <v>68</v>
      </c>
      <c r="AA44" s="56" t="s">
        <v>68</v>
      </c>
      <c r="AB44" s="56" t="s">
        <v>52</v>
      </c>
      <c r="AC44" s="53" t="s">
        <v>102</v>
      </c>
      <c r="AD44" s="55" t="s">
        <v>68</v>
      </c>
      <c r="AE44" s="56" t="s">
        <v>68</v>
      </c>
      <c r="AF44" s="56" t="s">
        <v>52</v>
      </c>
      <c r="AG44" s="53" t="s">
        <v>102</v>
      </c>
      <c r="AH44" s="55">
        <v>21</v>
      </c>
      <c r="AI44" s="56">
        <v>21</v>
      </c>
      <c r="AJ44" s="56" t="s">
        <v>52</v>
      </c>
      <c r="AK44" s="53"/>
      <c r="AL44" s="55">
        <v>21</v>
      </c>
      <c r="AM44" s="56">
        <v>21</v>
      </c>
      <c r="AN44" s="56" t="s">
        <v>52</v>
      </c>
      <c r="AO44" s="54"/>
      <c r="AP44" s="55">
        <v>21</v>
      </c>
      <c r="AQ44" s="56">
        <v>21</v>
      </c>
      <c r="AR44" s="56" t="s">
        <v>52</v>
      </c>
      <c r="AS44" s="54"/>
    </row>
    <row r="45" spans="1:45" ht="38.25">
      <c r="A45" s="38"/>
      <c r="B45" s="39" t="s">
        <v>29</v>
      </c>
      <c r="C45" s="40"/>
      <c r="D45" s="49">
        <v>25</v>
      </c>
      <c r="E45" s="50">
        <v>26</v>
      </c>
      <c r="F45" s="50" t="s">
        <v>52</v>
      </c>
      <c r="G45" s="51"/>
      <c r="I45" s="49">
        <v>46</v>
      </c>
      <c r="J45" s="50">
        <v>47</v>
      </c>
      <c r="K45" s="50" t="s">
        <v>52</v>
      </c>
      <c r="L45" s="51"/>
      <c r="M45" s="49">
        <v>44</v>
      </c>
      <c r="N45" s="50">
        <v>45</v>
      </c>
      <c r="O45" s="50" t="s">
        <v>52</v>
      </c>
      <c r="P45" s="51"/>
      <c r="Q45" s="8"/>
      <c r="R45" s="49">
        <v>106</v>
      </c>
      <c r="S45" s="50">
        <v>111</v>
      </c>
      <c r="T45" s="50" t="s">
        <v>52</v>
      </c>
      <c r="U45" s="51"/>
      <c r="V45" s="49">
        <v>115</v>
      </c>
      <c r="W45" s="50">
        <v>116</v>
      </c>
      <c r="X45" s="50" t="s">
        <v>52</v>
      </c>
      <c r="Y45" s="51"/>
      <c r="Z45" s="49">
        <v>53</v>
      </c>
      <c r="AA45" s="50" t="s">
        <v>91</v>
      </c>
      <c r="AB45" s="50" t="s">
        <v>52</v>
      </c>
      <c r="AC45" s="52"/>
      <c r="AD45" s="49">
        <v>52</v>
      </c>
      <c r="AE45" s="50" t="s">
        <v>90</v>
      </c>
      <c r="AF45" s="50" t="s">
        <v>52</v>
      </c>
      <c r="AG45" s="51"/>
      <c r="AH45" s="55">
        <v>72</v>
      </c>
      <c r="AI45" s="56">
        <v>72</v>
      </c>
      <c r="AJ45" s="56" t="s">
        <v>52</v>
      </c>
      <c r="AK45" s="53"/>
      <c r="AL45" s="55">
        <v>71</v>
      </c>
      <c r="AM45" s="56">
        <v>71</v>
      </c>
      <c r="AN45" s="56" t="s">
        <v>52</v>
      </c>
      <c r="AO45" s="54"/>
      <c r="AP45" s="57">
        <v>73</v>
      </c>
      <c r="AQ45" s="56">
        <v>74</v>
      </c>
      <c r="AR45" s="56" t="s">
        <v>52</v>
      </c>
      <c r="AS45" s="54"/>
    </row>
    <row r="46" spans="1:45">
      <c r="A46" s="49"/>
      <c r="B46" s="51" t="s">
        <v>26</v>
      </c>
      <c r="D46" s="49">
        <v>25</v>
      </c>
      <c r="E46" s="50">
        <v>25</v>
      </c>
      <c r="F46" s="50" t="s">
        <v>52</v>
      </c>
      <c r="G46" s="51"/>
      <c r="I46" s="49">
        <v>46</v>
      </c>
      <c r="J46" s="50">
        <v>46</v>
      </c>
      <c r="K46" s="50" t="s">
        <v>52</v>
      </c>
      <c r="L46" s="51"/>
      <c r="M46" s="49">
        <v>45</v>
      </c>
      <c r="N46" s="50">
        <v>45</v>
      </c>
      <c r="O46" s="50" t="s">
        <v>52</v>
      </c>
      <c r="P46" s="51"/>
      <c r="Q46" s="8"/>
      <c r="R46" s="49">
        <v>111</v>
      </c>
      <c r="S46" s="50">
        <v>111</v>
      </c>
      <c r="T46" s="50" t="s">
        <v>52</v>
      </c>
      <c r="U46" s="51"/>
      <c r="V46" s="49">
        <v>116</v>
      </c>
      <c r="W46" s="50">
        <v>116</v>
      </c>
      <c r="X46" s="50" t="s">
        <v>52</v>
      </c>
      <c r="Y46" s="51"/>
      <c r="Z46" s="49">
        <v>53</v>
      </c>
      <c r="AA46" s="50">
        <v>53</v>
      </c>
      <c r="AB46" s="50" t="s">
        <v>52</v>
      </c>
      <c r="AC46" s="52"/>
      <c r="AD46" s="49">
        <v>52</v>
      </c>
      <c r="AE46" s="50">
        <v>52</v>
      </c>
      <c r="AF46" s="50" t="s">
        <v>52</v>
      </c>
      <c r="AG46" s="51"/>
      <c r="AH46" s="55">
        <v>72</v>
      </c>
      <c r="AI46" s="56">
        <v>72</v>
      </c>
      <c r="AJ46" s="56" t="s">
        <v>52</v>
      </c>
      <c r="AK46" s="53"/>
      <c r="AL46" s="55">
        <v>71</v>
      </c>
      <c r="AM46" s="56">
        <v>71</v>
      </c>
      <c r="AN46" s="56" t="s">
        <v>52</v>
      </c>
      <c r="AO46" s="54"/>
      <c r="AP46" s="57">
        <v>73</v>
      </c>
      <c r="AQ46" s="56">
        <v>73</v>
      </c>
      <c r="AR46" s="56" t="s">
        <v>52</v>
      </c>
      <c r="AS46" s="54"/>
    </row>
    <row r="47" spans="1:45">
      <c r="A47" s="49"/>
      <c r="B47" s="51" t="s">
        <v>27</v>
      </c>
      <c r="D47" s="49">
        <v>26</v>
      </c>
      <c r="E47" s="50">
        <v>26</v>
      </c>
      <c r="F47" s="50" t="s">
        <v>52</v>
      </c>
      <c r="G47" s="51"/>
      <c r="I47" s="79">
        <v>47</v>
      </c>
      <c r="J47" s="50">
        <v>47</v>
      </c>
      <c r="K47" s="50" t="s">
        <v>52</v>
      </c>
      <c r="L47" s="51"/>
      <c r="M47" s="49">
        <v>44</v>
      </c>
      <c r="N47" s="50">
        <v>44</v>
      </c>
      <c r="O47" s="50" t="s">
        <v>52</v>
      </c>
      <c r="P47" s="51"/>
      <c r="Q47" s="8"/>
      <c r="R47" s="79">
        <v>109</v>
      </c>
      <c r="S47" s="50">
        <v>110</v>
      </c>
      <c r="T47" s="50" t="s">
        <v>52</v>
      </c>
      <c r="U47" s="51"/>
      <c r="V47" s="49">
        <v>115</v>
      </c>
      <c r="W47" s="50">
        <v>115</v>
      </c>
      <c r="X47" s="50" t="s">
        <v>52</v>
      </c>
      <c r="Y47" s="51"/>
      <c r="Z47" s="79" t="s">
        <v>91</v>
      </c>
      <c r="AA47" s="50" t="s">
        <v>91</v>
      </c>
      <c r="AB47" s="50" t="s">
        <v>52</v>
      </c>
      <c r="AC47" s="52"/>
      <c r="AD47" s="49" t="s">
        <v>90</v>
      </c>
      <c r="AE47" s="50" t="s">
        <v>90</v>
      </c>
      <c r="AF47" s="50" t="s">
        <v>52</v>
      </c>
      <c r="AG47" s="51"/>
      <c r="AH47" s="55"/>
      <c r="AI47" s="56"/>
      <c r="AJ47" s="56" t="s">
        <v>53</v>
      </c>
      <c r="AK47" s="53"/>
      <c r="AL47" s="55"/>
      <c r="AM47" s="56"/>
      <c r="AN47" s="56" t="s">
        <v>53</v>
      </c>
      <c r="AO47" s="54"/>
      <c r="AP47" s="57">
        <v>74</v>
      </c>
      <c r="AQ47" s="56">
        <v>74</v>
      </c>
      <c r="AR47" s="56" t="s">
        <v>52</v>
      </c>
      <c r="AS47" s="54"/>
    </row>
    <row r="48" spans="1:45" ht="38.25">
      <c r="A48" s="38"/>
      <c r="B48" s="39" t="s">
        <v>28</v>
      </c>
      <c r="C48" s="40"/>
      <c r="D48" s="49">
        <v>24</v>
      </c>
      <c r="E48" s="50">
        <v>24</v>
      </c>
      <c r="F48" s="50" t="s">
        <v>52</v>
      </c>
      <c r="G48" s="51"/>
      <c r="I48" s="79">
        <v>50</v>
      </c>
      <c r="J48" s="50">
        <v>50</v>
      </c>
      <c r="K48" s="50" t="s">
        <v>52</v>
      </c>
      <c r="L48" s="51"/>
      <c r="M48" s="49">
        <v>49</v>
      </c>
      <c r="N48" s="50">
        <v>49</v>
      </c>
      <c r="O48" s="50" t="s">
        <v>52</v>
      </c>
      <c r="P48" s="51"/>
      <c r="Q48" s="8"/>
      <c r="R48" s="79">
        <v>107</v>
      </c>
      <c r="S48" s="50">
        <v>113</v>
      </c>
      <c r="T48" s="50" t="s">
        <v>52</v>
      </c>
      <c r="U48" s="51"/>
      <c r="V48" s="49">
        <v>117</v>
      </c>
      <c r="W48" s="50">
        <v>117</v>
      </c>
      <c r="X48" s="50" t="s">
        <v>52</v>
      </c>
      <c r="Y48" s="51"/>
      <c r="Z48" s="79">
        <v>51</v>
      </c>
      <c r="AA48" s="50">
        <v>51</v>
      </c>
      <c r="AB48" s="50" t="s">
        <v>52</v>
      </c>
      <c r="AC48" s="52"/>
      <c r="AD48" s="49">
        <v>50</v>
      </c>
      <c r="AE48" s="50">
        <v>50</v>
      </c>
      <c r="AF48" s="50" t="s">
        <v>52</v>
      </c>
      <c r="AG48" s="51"/>
      <c r="AH48" s="80">
        <v>78</v>
      </c>
      <c r="AI48" s="56">
        <v>78</v>
      </c>
      <c r="AJ48" s="56" t="s">
        <v>52</v>
      </c>
      <c r="AK48" s="53"/>
      <c r="AL48" s="55">
        <v>79</v>
      </c>
      <c r="AM48" s="56">
        <v>79</v>
      </c>
      <c r="AN48" s="56" t="s">
        <v>52</v>
      </c>
      <c r="AO48" s="54"/>
      <c r="AP48" s="57">
        <v>77</v>
      </c>
      <c r="AQ48" s="57">
        <v>77</v>
      </c>
      <c r="AR48" s="56" t="s">
        <v>52</v>
      </c>
      <c r="AS48" s="54"/>
    </row>
    <row r="49" spans="1:45">
      <c r="A49" s="49"/>
      <c r="B49" s="51" t="s">
        <v>26</v>
      </c>
      <c r="D49" s="49">
        <v>24</v>
      </c>
      <c r="E49" s="50">
        <v>24</v>
      </c>
      <c r="F49" s="50" t="s">
        <v>52</v>
      </c>
      <c r="G49" s="51"/>
      <c r="I49" s="79">
        <v>50</v>
      </c>
      <c r="J49" s="50">
        <v>50</v>
      </c>
      <c r="K49" s="50" t="s">
        <v>52</v>
      </c>
      <c r="L49" s="51"/>
      <c r="M49" s="49">
        <v>49</v>
      </c>
      <c r="N49" s="50">
        <v>49</v>
      </c>
      <c r="O49" s="50" t="s">
        <v>52</v>
      </c>
      <c r="P49" s="51"/>
      <c r="Q49" s="8"/>
      <c r="R49" s="79">
        <v>112</v>
      </c>
      <c r="S49" s="50">
        <v>113</v>
      </c>
      <c r="T49" s="50" t="s">
        <v>52</v>
      </c>
      <c r="U49" s="51"/>
      <c r="V49" s="49">
        <v>117</v>
      </c>
      <c r="W49" s="50">
        <v>117</v>
      </c>
      <c r="X49" s="50" t="s">
        <v>52</v>
      </c>
      <c r="Y49" s="51"/>
      <c r="Z49" s="79">
        <v>51</v>
      </c>
      <c r="AA49" s="50">
        <v>51</v>
      </c>
      <c r="AB49" s="50" t="s">
        <v>52</v>
      </c>
      <c r="AC49" s="52"/>
      <c r="AD49" s="49">
        <v>50</v>
      </c>
      <c r="AE49" s="50">
        <v>50</v>
      </c>
      <c r="AF49" s="50" t="s">
        <v>52</v>
      </c>
      <c r="AG49" s="51"/>
      <c r="AH49" s="80">
        <v>78</v>
      </c>
      <c r="AI49" s="56">
        <v>78</v>
      </c>
      <c r="AJ49" s="56" t="s">
        <v>52</v>
      </c>
      <c r="AK49" s="53"/>
      <c r="AL49" s="55">
        <v>79</v>
      </c>
      <c r="AM49" s="56">
        <v>79</v>
      </c>
      <c r="AN49" s="56" t="s">
        <v>52</v>
      </c>
      <c r="AO49" s="54"/>
      <c r="AP49" s="57">
        <v>77</v>
      </c>
      <c r="AQ49" s="57">
        <v>77</v>
      </c>
      <c r="AR49" s="56" t="s">
        <v>52</v>
      </c>
      <c r="AS49" s="54"/>
    </row>
    <row r="50" spans="1:45" ht="13.5" thickBot="1">
      <c r="A50" s="81"/>
      <c r="B50" s="82" t="s">
        <v>27</v>
      </c>
      <c r="D50" s="81">
        <v>24</v>
      </c>
      <c r="E50" s="83">
        <v>24</v>
      </c>
      <c r="F50" s="83" t="s">
        <v>52</v>
      </c>
      <c r="G50" s="82"/>
      <c r="I50" s="81">
        <v>50</v>
      </c>
      <c r="J50" s="81">
        <v>50</v>
      </c>
      <c r="K50" s="83" t="s">
        <v>52</v>
      </c>
      <c r="L50" s="82"/>
      <c r="M50" s="81">
        <v>49</v>
      </c>
      <c r="N50" s="83">
        <v>49</v>
      </c>
      <c r="O50" s="83" t="s">
        <v>52</v>
      </c>
      <c r="P50" s="82"/>
      <c r="Q50" s="8"/>
      <c r="R50" s="81">
        <v>112</v>
      </c>
      <c r="S50" s="81">
        <v>113</v>
      </c>
      <c r="T50" s="83" t="s">
        <v>52</v>
      </c>
      <c r="U50" s="82"/>
      <c r="V50" s="81">
        <v>117</v>
      </c>
      <c r="W50" s="83">
        <v>117</v>
      </c>
      <c r="X50" s="83" t="s">
        <v>52</v>
      </c>
      <c r="Y50" s="82"/>
      <c r="Z50" s="49">
        <v>51</v>
      </c>
      <c r="AA50" s="49">
        <v>51</v>
      </c>
      <c r="AB50" s="50" t="s">
        <v>52</v>
      </c>
      <c r="AC50" s="84"/>
      <c r="AD50" s="81">
        <v>50</v>
      </c>
      <c r="AE50" s="83">
        <v>50</v>
      </c>
      <c r="AF50" s="83" t="s">
        <v>52</v>
      </c>
      <c r="AG50" s="82"/>
      <c r="AH50" s="80">
        <v>78</v>
      </c>
      <c r="AI50" s="56">
        <v>78</v>
      </c>
      <c r="AJ50" s="85" t="s">
        <v>52</v>
      </c>
      <c r="AK50" s="86"/>
      <c r="AL50" s="87">
        <v>79</v>
      </c>
      <c r="AM50" s="85">
        <v>79</v>
      </c>
      <c r="AN50" s="85" t="s">
        <v>52</v>
      </c>
      <c r="AO50" s="88"/>
      <c r="AP50" s="57">
        <v>77</v>
      </c>
      <c r="AQ50" s="57">
        <v>77</v>
      </c>
      <c r="AR50" s="85" t="s">
        <v>52</v>
      </c>
      <c r="AS50" s="88"/>
    </row>
    <row r="51" spans="1:45" ht="13.5" hidden="1" thickBot="1">
      <c r="A51" s="41"/>
      <c r="B51" s="43"/>
      <c r="D51" s="89"/>
      <c r="E51" s="90"/>
      <c r="F51" s="90">
        <f>COUNTIF(F11:F50,"NO")</f>
        <v>0</v>
      </c>
      <c r="G51" s="91"/>
      <c r="I51" s="89"/>
      <c r="J51" s="90"/>
      <c r="K51" s="90">
        <f>COUNTIF(K11:K50,"NO")</f>
        <v>0</v>
      </c>
      <c r="L51" s="90"/>
      <c r="M51" s="90"/>
      <c r="N51" s="90"/>
      <c r="O51" s="90">
        <f>COUNTIF(O11:O50,"NO")</f>
        <v>0</v>
      </c>
      <c r="P51" s="91"/>
      <c r="Q51" s="8"/>
      <c r="R51" s="89"/>
      <c r="S51" s="90"/>
      <c r="T51" s="90">
        <f>COUNTIF(T11:T50,"NO")</f>
        <v>0</v>
      </c>
      <c r="U51" s="90"/>
      <c r="V51" s="90"/>
      <c r="W51" s="90"/>
      <c r="X51" s="90">
        <f>COUNTIF(X11:X50,"NO")</f>
        <v>0</v>
      </c>
      <c r="Y51" s="91"/>
      <c r="Z51" s="89"/>
      <c r="AA51" s="90"/>
      <c r="AB51" s="90">
        <f>COUNTIF(AB11:AB50,"NO")</f>
        <v>0</v>
      </c>
      <c r="AC51" s="90"/>
      <c r="AD51" s="90"/>
      <c r="AE51" s="90"/>
      <c r="AF51" s="90">
        <f>COUNTIF(AF11:AF50,"NO")</f>
        <v>0</v>
      </c>
      <c r="AG51" s="91"/>
      <c r="AH51" s="92"/>
      <c r="AI51" s="93"/>
      <c r="AJ51" s="93">
        <f>COUNTIF(AJ11:AJ50,"NO")</f>
        <v>0</v>
      </c>
      <c r="AK51" s="93"/>
      <c r="AL51" s="93"/>
      <c r="AM51" s="93"/>
      <c r="AN51" s="93">
        <f>COUNTIF(AN11:AN50,"NO")</f>
        <v>0</v>
      </c>
      <c r="AO51" s="94"/>
      <c r="AP51" s="93"/>
      <c r="AQ51" s="93"/>
      <c r="AR51" s="93">
        <f>COUNTIF(AR11:AR50,"NO")</f>
        <v>0</v>
      </c>
      <c r="AS51" s="94"/>
    </row>
    <row r="52" spans="1:45" ht="26.25" customHeight="1" thickBot="1">
      <c r="A52" s="150" t="s">
        <v>32</v>
      </c>
      <c r="B52" s="151"/>
      <c r="C52" s="15"/>
      <c r="D52" s="154" t="str">
        <f>+IF(F51&gt;0,"NO CUMPLE","CUMPLE")</f>
        <v>CUMPLE</v>
      </c>
      <c r="E52" s="155"/>
      <c r="F52" s="155"/>
      <c r="G52" s="156"/>
      <c r="H52" s="15"/>
      <c r="I52" s="161" t="str">
        <f>+IF(K51&gt;0,"NO CUMPLE","CUMPLE")</f>
        <v>CUMPLE</v>
      </c>
      <c r="J52" s="162"/>
      <c r="K52" s="162"/>
      <c r="L52" s="163"/>
      <c r="M52" s="161" t="str">
        <f>+IF(O51&gt;0,"NO CUMPLE","CUMPLE")</f>
        <v>CUMPLE</v>
      </c>
      <c r="N52" s="162"/>
      <c r="O52" s="162"/>
      <c r="P52" s="163"/>
      <c r="Q52" s="8"/>
      <c r="R52" s="161" t="str">
        <f>+IF(T51&gt;0,"NO CUMPLE","CUMPLE")</f>
        <v>CUMPLE</v>
      </c>
      <c r="S52" s="162"/>
      <c r="T52" s="162"/>
      <c r="U52" s="163"/>
      <c r="V52" s="161" t="str">
        <f>+IF(X51&gt;0,"NO CUMPLE","CUMPLE")</f>
        <v>CUMPLE</v>
      </c>
      <c r="W52" s="162"/>
      <c r="X52" s="162"/>
      <c r="Y52" s="163"/>
      <c r="Z52" s="161" t="str">
        <f>+IF(AB51&gt;0,"NO CUMPLE","CUMPLE")</f>
        <v>CUMPLE</v>
      </c>
      <c r="AA52" s="162"/>
      <c r="AB52" s="162"/>
      <c r="AC52" s="163"/>
      <c r="AD52" s="161" t="str">
        <f>+IF(AF51&gt;0,"NO CUMPLE","CUMPLE")</f>
        <v>CUMPLE</v>
      </c>
      <c r="AE52" s="162"/>
      <c r="AF52" s="162"/>
      <c r="AG52" s="163"/>
      <c r="AH52" s="201" t="str">
        <f>+IF(AJ51&gt;0,"NO CUMPLE","CUMPLE")</f>
        <v>CUMPLE</v>
      </c>
      <c r="AI52" s="202"/>
      <c r="AJ52" s="202"/>
      <c r="AK52" s="203"/>
      <c r="AL52" s="201" t="str">
        <f>+IF(AN51&gt;0,"NO CUMPLE","CUMPLE")</f>
        <v>CUMPLE</v>
      </c>
      <c r="AM52" s="202"/>
      <c r="AN52" s="202"/>
      <c r="AO52" s="203"/>
      <c r="AP52" s="201" t="str">
        <f>+IF(AR51&gt;0,"NO CUMPLE","CUMPLE")</f>
        <v>CUMPLE</v>
      </c>
      <c r="AQ52" s="202"/>
      <c r="AR52" s="202"/>
      <c r="AS52" s="203"/>
    </row>
    <row r="53" spans="1:45" ht="13.5" hidden="1" customHeight="1">
      <c r="A53" s="150"/>
      <c r="B53" s="151"/>
      <c r="C53" s="15"/>
      <c r="D53" s="157"/>
      <c r="E53" s="158"/>
      <c r="F53" s="158"/>
      <c r="G53" s="159"/>
      <c r="H53" s="15"/>
      <c r="I53" s="95"/>
      <c r="J53" s="96"/>
      <c r="K53" s="96"/>
      <c r="L53" s="96">
        <f>COUNTIF(I52:P52,"NO CUMPLE")</f>
        <v>0</v>
      </c>
      <c r="M53" s="96"/>
      <c r="N53" s="96"/>
      <c r="O53" s="96"/>
      <c r="P53" s="97"/>
      <c r="Q53" s="8"/>
      <c r="R53" s="95"/>
      <c r="S53" s="96"/>
      <c r="T53" s="96"/>
      <c r="U53" s="96">
        <f>COUNTIF(R52:Y52,"NO CUMPLE")</f>
        <v>0</v>
      </c>
      <c r="V53" s="96"/>
      <c r="W53" s="96"/>
      <c r="X53" s="96"/>
      <c r="Y53" s="97"/>
      <c r="Z53" s="95"/>
      <c r="AA53" s="96"/>
      <c r="AB53" s="96"/>
      <c r="AC53" s="96">
        <f>COUNTIF(Z52:AG52,"NO CUMPLE")</f>
        <v>0</v>
      </c>
      <c r="AD53" s="96"/>
      <c r="AE53" s="96"/>
      <c r="AF53" s="96"/>
      <c r="AG53" s="97"/>
      <c r="AH53" s="98"/>
      <c r="AI53" s="99"/>
      <c r="AJ53" s="99"/>
      <c r="AK53" s="99">
        <f>COUNTIF(AH52:AO52,"NO CUMPLE")</f>
        <v>0</v>
      </c>
      <c r="AL53" s="99"/>
      <c r="AM53" s="99"/>
      <c r="AN53" s="99"/>
      <c r="AO53" s="100"/>
      <c r="AP53" s="99"/>
      <c r="AQ53" s="99"/>
      <c r="AR53" s="99"/>
      <c r="AS53" s="100"/>
    </row>
    <row r="54" spans="1:45" ht="27" customHeight="1" thickBot="1">
      <c r="A54" s="152"/>
      <c r="B54" s="153"/>
      <c r="C54" s="15"/>
      <c r="D54" s="140"/>
      <c r="E54" s="141"/>
      <c r="F54" s="141"/>
      <c r="G54" s="160"/>
      <c r="H54" s="15"/>
      <c r="I54" s="164" t="str">
        <f>IF(L53&gt;0,"NO CUMPLE","CUMPLE")</f>
        <v>CUMPLE</v>
      </c>
      <c r="J54" s="165"/>
      <c r="K54" s="165"/>
      <c r="L54" s="165"/>
      <c r="M54" s="165"/>
      <c r="N54" s="165"/>
      <c r="O54" s="165"/>
      <c r="P54" s="166"/>
      <c r="Q54" s="8"/>
      <c r="R54" s="164" t="str">
        <f>IF(U53&gt;0,"NO CUMPLE","CUMPLE")</f>
        <v>CUMPLE</v>
      </c>
      <c r="S54" s="165"/>
      <c r="T54" s="165"/>
      <c r="U54" s="165"/>
      <c r="V54" s="165"/>
      <c r="W54" s="165"/>
      <c r="X54" s="165"/>
      <c r="Y54" s="166"/>
      <c r="Z54" s="164" t="str">
        <f>IF(AC53&gt;0,"NO CUMPLE","CUMPLE")</f>
        <v>CUMPLE</v>
      </c>
      <c r="AA54" s="165"/>
      <c r="AB54" s="165"/>
      <c r="AC54" s="165"/>
      <c r="AD54" s="165"/>
      <c r="AE54" s="165"/>
      <c r="AF54" s="165"/>
      <c r="AG54" s="166"/>
      <c r="AH54" s="204" t="str">
        <f>IF(AK53&gt;0,"NO CUMPLE","CUMPLE")</f>
        <v>CUMPLE</v>
      </c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6"/>
    </row>
    <row r="55" spans="1:45" ht="13.5" thickBot="1">
      <c r="A55" s="13"/>
      <c r="B55" s="8"/>
      <c r="D55" s="8"/>
      <c r="E55" s="8"/>
      <c r="F55" s="8"/>
      <c r="G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>
      <c r="A56" s="144" t="s">
        <v>103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</row>
    <row r="57" spans="1:45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</row>
    <row r="58" spans="1:45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59" spans="1:45" ht="12.75" customHeight="1">
      <c r="A59" s="167" t="s">
        <v>30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</row>
    <row r="60" spans="1:45" ht="13.5" customHeight="1" thickBot="1">
      <c r="A60" s="140" t="s">
        <v>31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</row>
  </sheetData>
  <sheetProtection password="CC21" sheet="1" objects="1" scenarios="1" formatCells="0" formatColumns="0" formatRows="0" insertColumns="0" insertRows="0" insertHyperlinks="0" deleteRows="0"/>
  <dataConsolidate/>
  <mergeCells count="173">
    <mergeCell ref="AL29:AM29"/>
    <mergeCell ref="AL30:AM30"/>
    <mergeCell ref="AH41:AI41"/>
    <mergeCell ref="AL41:AM41"/>
    <mergeCell ref="AL42:AM42"/>
    <mergeCell ref="AH52:AK52"/>
    <mergeCell ref="AL52:AO52"/>
    <mergeCell ref="AH29:AI29"/>
    <mergeCell ref="AH54:AS54"/>
    <mergeCell ref="AP29:AQ29"/>
    <mergeCell ref="AP30:AQ30"/>
    <mergeCell ref="AP41:AQ41"/>
    <mergeCell ref="AP42:AQ42"/>
    <mergeCell ref="AP52:AS52"/>
    <mergeCell ref="Z41:AA41"/>
    <mergeCell ref="AD41:AE41"/>
    <mergeCell ref="Z42:AA42"/>
    <mergeCell ref="AD42:AE42"/>
    <mergeCell ref="Z52:AC52"/>
    <mergeCell ref="AD52:AG52"/>
    <mergeCell ref="Z54:AG54"/>
    <mergeCell ref="AH6:AS6"/>
    <mergeCell ref="AL16:AM16"/>
    <mergeCell ref="AL18:AM18"/>
    <mergeCell ref="AL19:AM19"/>
    <mergeCell ref="AH20:AI20"/>
    <mergeCell ref="AL20:AM20"/>
    <mergeCell ref="AH21:AI21"/>
    <mergeCell ref="AL21:AM21"/>
    <mergeCell ref="AH22:AI22"/>
    <mergeCell ref="AL22:AM22"/>
    <mergeCell ref="AH19:AI19"/>
    <mergeCell ref="AH18:AI18"/>
    <mergeCell ref="AH16:AI16"/>
    <mergeCell ref="AP20:AQ20"/>
    <mergeCell ref="AP21:AQ21"/>
    <mergeCell ref="AP22:AQ22"/>
    <mergeCell ref="AH7:AS7"/>
    <mergeCell ref="AD20:AE20"/>
    <mergeCell ref="Z21:AA21"/>
    <mergeCell ref="AD21:AE21"/>
    <mergeCell ref="Z22:AA22"/>
    <mergeCell ref="AD22:AE22"/>
    <mergeCell ref="Z29:AA29"/>
    <mergeCell ref="AD29:AE29"/>
    <mergeCell ref="Z30:AA30"/>
    <mergeCell ref="AD30:AE30"/>
    <mergeCell ref="V41:W41"/>
    <mergeCell ref="R42:S42"/>
    <mergeCell ref="V42:W42"/>
    <mergeCell ref="R52:U52"/>
    <mergeCell ref="V52:Y52"/>
    <mergeCell ref="R54:Y54"/>
    <mergeCell ref="Z1:AC1"/>
    <mergeCell ref="Z6:AG6"/>
    <mergeCell ref="Z7:AG7"/>
    <mergeCell ref="Z8:AC8"/>
    <mergeCell ref="AD8:AG8"/>
    <mergeCell ref="Z9:AA9"/>
    <mergeCell ref="AB9:AB10"/>
    <mergeCell ref="AC9:AC10"/>
    <mergeCell ref="AD9:AE9"/>
    <mergeCell ref="AF9:AF10"/>
    <mergeCell ref="AG9:AG10"/>
    <mergeCell ref="Z16:AA16"/>
    <mergeCell ref="AD16:AE16"/>
    <mergeCell ref="Z18:AA18"/>
    <mergeCell ref="AD18:AE18"/>
    <mergeCell ref="Z19:AA19"/>
    <mergeCell ref="AD19:AE19"/>
    <mergeCell ref="Z20:AA20"/>
    <mergeCell ref="I41:J41"/>
    <mergeCell ref="M41:N41"/>
    <mergeCell ref="R1:U1"/>
    <mergeCell ref="R6:Y6"/>
    <mergeCell ref="R7:Y7"/>
    <mergeCell ref="R8:U8"/>
    <mergeCell ref="V8:Y8"/>
    <mergeCell ref="R9:S9"/>
    <mergeCell ref="T9:T10"/>
    <mergeCell ref="U9:U10"/>
    <mergeCell ref="V9:W9"/>
    <mergeCell ref="X9:X10"/>
    <mergeCell ref="Y9:Y10"/>
    <mergeCell ref="R20:S20"/>
    <mergeCell ref="V20:W20"/>
    <mergeCell ref="R21:S21"/>
    <mergeCell ref="V21:W21"/>
    <mergeCell ref="R22:S22"/>
    <mergeCell ref="V22:W22"/>
    <mergeCell ref="R29:S29"/>
    <mergeCell ref="V29:W29"/>
    <mergeCell ref="R30:S30"/>
    <mergeCell ref="V30:W30"/>
    <mergeCell ref="R41:S41"/>
    <mergeCell ref="I1:L1"/>
    <mergeCell ref="D20:E20"/>
    <mergeCell ref="I20:J20"/>
    <mergeCell ref="D21:E21"/>
    <mergeCell ref="I21:J21"/>
    <mergeCell ref="L9:L10"/>
    <mergeCell ref="I18:J18"/>
    <mergeCell ref="I19:J19"/>
    <mergeCell ref="D22:E22"/>
    <mergeCell ref="D6:G6"/>
    <mergeCell ref="D8:E9"/>
    <mergeCell ref="F8:F10"/>
    <mergeCell ref="G8:G10"/>
    <mergeCell ref="D7:G7"/>
    <mergeCell ref="A3:AG3"/>
    <mergeCell ref="D4:AG4"/>
    <mergeCell ref="A4:B4"/>
    <mergeCell ref="M19:N19"/>
    <mergeCell ref="O9:O10"/>
    <mergeCell ref="P9:P10"/>
    <mergeCell ref="M20:N20"/>
    <mergeCell ref="M16:N16"/>
    <mergeCell ref="M18:N18"/>
    <mergeCell ref="B6:B10"/>
    <mergeCell ref="M21:N21"/>
    <mergeCell ref="AH30:AI30"/>
    <mergeCell ref="A60:AG60"/>
    <mergeCell ref="AH42:AI42"/>
    <mergeCell ref="A56:AG58"/>
    <mergeCell ref="A52:B54"/>
    <mergeCell ref="D52:G54"/>
    <mergeCell ref="I52:L52"/>
    <mergeCell ref="M52:P52"/>
    <mergeCell ref="I54:P54"/>
    <mergeCell ref="A59:AG59"/>
    <mergeCell ref="D30:E30"/>
    <mergeCell ref="I22:J22"/>
    <mergeCell ref="M22:N22"/>
    <mergeCell ref="D29:E29"/>
    <mergeCell ref="D42:E42"/>
    <mergeCell ref="I42:J42"/>
    <mergeCell ref="M42:N42"/>
    <mergeCell ref="I29:J29"/>
    <mergeCell ref="M29:N29"/>
    <mergeCell ref="I30:J30"/>
    <mergeCell ref="M30:N30"/>
    <mergeCell ref="D34:E34"/>
    <mergeCell ref="D41:E41"/>
    <mergeCell ref="A6:A10"/>
    <mergeCell ref="M8:P8"/>
    <mergeCell ref="M9:N9"/>
    <mergeCell ref="D16:E16"/>
    <mergeCell ref="D18:E18"/>
    <mergeCell ref="D19:E19"/>
    <mergeCell ref="I16:J16"/>
    <mergeCell ref="I6:P6"/>
    <mergeCell ref="I7:P7"/>
    <mergeCell ref="I8:L8"/>
    <mergeCell ref="I9:J9"/>
    <mergeCell ref="K9:K10"/>
    <mergeCell ref="R16:S16"/>
    <mergeCell ref="V16:W16"/>
    <mergeCell ref="R18:S18"/>
    <mergeCell ref="V18:W18"/>
    <mergeCell ref="R19:S19"/>
    <mergeCell ref="V19:W19"/>
    <mergeCell ref="AP8:AS8"/>
    <mergeCell ref="AP16:AQ16"/>
    <mergeCell ref="AP18:AQ18"/>
    <mergeCell ref="AP19:AQ19"/>
    <mergeCell ref="AH8:AK8"/>
    <mergeCell ref="AL8:AO8"/>
    <mergeCell ref="AH9:AI9"/>
    <mergeCell ref="AJ9:AJ10"/>
    <mergeCell ref="AK9:AK10"/>
    <mergeCell ref="AL9:AM9"/>
    <mergeCell ref="AN9:AN10"/>
    <mergeCell ref="AO9:AO10"/>
  </mergeCells>
  <conditionalFormatting sqref="J52:L53 H52:I54 S52:U53 R52:R54 AA52:AC53 Z52:Z54 AI52:AK53 AH52:AH54">
    <cfRule type="containsText" dxfId="4" priority="44" operator="containsText" text="NO CUMPLE">
      <formula>NOT(ISERROR(SEARCH("NO CUMPLE",H52)))</formula>
    </cfRule>
    <cfRule type="containsText" dxfId="3" priority="45" operator="containsText" text="CUMPLE">
      <formula>NOT(ISERROR(SEARCH("CUMPLE",H52)))</formula>
    </cfRule>
  </conditionalFormatting>
  <conditionalFormatting sqref="D52 M52:P53 V52:AS53">
    <cfRule type="containsText" dxfId="2" priority="40" operator="containsText" text="CUMPLE">
      <formula>NOT(ISERROR(SEARCH("CUMPLE",D52)))</formula>
    </cfRule>
    <cfRule type="containsText" dxfId="1" priority="41" operator="containsText" text="NO CUMPLE">
      <formula>NOT(ISERROR(SEARCH("NO CUMPLE",D52)))</formula>
    </cfRule>
  </conditionalFormatting>
  <conditionalFormatting sqref="I1 R1 Z1">
    <cfRule type="containsText" dxfId="0" priority="16" operator="containsText" text="Seleccione Modalidad de Contratación">
      <formula>NOT(ISERROR(SEARCH("Seleccione Modalidad de Contratación",I1)))</formula>
    </cfRule>
  </conditionalFormatting>
  <dataValidations count="1">
    <dataValidation type="list" allowBlank="1" showInputMessage="1" showErrorMessage="1" errorTitle="Error" error="Seleccione una Modalidad " prompt="Seleccione Modalidad de Contratación " sqref="I1:L1 Z1:AC1 R1:U1">
      <formula1>$AI$3:$AI$4</formula1>
    </dataValidation>
  </dataValidations>
  <pageMargins left="1.2736614173228347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Jurídica</vt:lpstr>
      <vt:lpstr>'Evaluación Jurídica'!Área_de_impresión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andrea.goez</dc:creator>
  <cp:lastModifiedBy>cindy.sanchez</cp:lastModifiedBy>
  <cp:lastPrinted>2010-09-07T16:48:36Z</cp:lastPrinted>
  <dcterms:created xsi:type="dcterms:W3CDTF">2010-05-03T20:00:04Z</dcterms:created>
  <dcterms:modified xsi:type="dcterms:W3CDTF">2010-09-07T22:12:02Z</dcterms:modified>
</cp:coreProperties>
</file>