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1" yWindow="75" windowWidth="15195" windowHeight="8700" activeTab="1"/>
  </bookViews>
  <sheets>
    <sheet name="Propuesta económica" sheetId="1" r:id="rId1"/>
    <sheet name="Factor Multiplicador" sheetId="2" r:id="rId2"/>
  </sheets>
  <definedNames/>
  <calcPr fullCalcOnLoad="1"/>
</workbook>
</file>

<file path=xl/sharedStrings.xml><?xml version="1.0" encoding="utf-8"?>
<sst xmlns="http://schemas.openxmlformats.org/spreadsheetml/2006/main" count="87" uniqueCount="67">
  <si>
    <t>Cantidad</t>
  </si>
  <si>
    <t>PERSONAL PROFESIONAL</t>
  </si>
  <si>
    <t>CONCEPTO</t>
  </si>
  <si>
    <t>A</t>
  </si>
  <si>
    <t>B</t>
  </si>
  <si>
    <t>C</t>
  </si>
  <si>
    <t>D</t>
  </si>
  <si>
    <t>E</t>
  </si>
  <si>
    <t>F</t>
  </si>
  <si>
    <t>Personal Profesional</t>
  </si>
  <si>
    <t>% Dedicación</t>
  </si>
  <si>
    <t>Sueldo Mes Básico</t>
  </si>
  <si>
    <t>F.M.</t>
  </si>
  <si>
    <t>No. Meses</t>
  </si>
  <si>
    <t>SUBTOTAL COSTO PERSONAL PROFESIONAL (1)</t>
  </si>
  <si>
    <t>PERSONAL TÉCNICO</t>
  </si>
  <si>
    <t>OTROS COSTOS DIRECTOS</t>
  </si>
  <si>
    <t>SUBTOTAL COSTO PERSONAL TÉCNICO (2)</t>
  </si>
  <si>
    <t>Otros Costos Directos</t>
  </si>
  <si>
    <t>Valor Unitario</t>
  </si>
  <si>
    <t>Total</t>
  </si>
  <si>
    <t>SUBTOTAL COSTOS DIRECTOS (3)</t>
  </si>
  <si>
    <t>RESUMEN GENERAL</t>
  </si>
  <si>
    <t xml:space="preserve">COSTO TOTAL (1+2+3) </t>
  </si>
  <si>
    <t>I.V.A. 16%</t>
  </si>
  <si>
    <t>VALOR TOTAL OFERTA</t>
  </si>
  <si>
    <t>Personal Técnico</t>
  </si>
  <si>
    <t>Comunicaciones</t>
  </si>
  <si>
    <t>Gastos para liquidación del contrato</t>
  </si>
  <si>
    <t>Director de Interventoría</t>
  </si>
  <si>
    <t>Arriendo Oficina local, incluye secretaria</t>
  </si>
  <si>
    <t>Servicios públicos oficina local</t>
  </si>
  <si>
    <t>Pasajes aéreos</t>
  </si>
  <si>
    <t>Alojamientos y manutención</t>
  </si>
  <si>
    <t>Ensayos de laboratorio</t>
  </si>
  <si>
    <t xml:space="preserve">PROPONENTE: </t>
  </si>
  <si>
    <t>Asesor Estructural</t>
  </si>
  <si>
    <t>Asesor Suelos /  Geotecnia</t>
  </si>
  <si>
    <t>Asesor Electrico / Datos</t>
  </si>
  <si>
    <t>Asesor Hidraulico / Gas / Red contra incendio</t>
  </si>
  <si>
    <t>Inspector de obras en interventoría</t>
  </si>
  <si>
    <t>Inspector de SISO Ambiental</t>
  </si>
  <si>
    <t>Inspector de calidad</t>
  </si>
  <si>
    <t>Valor Mes (AxBxC)</t>
  </si>
  <si>
    <t>Total Parcial (DxE)</t>
  </si>
  <si>
    <t>FORMATO No. 9 - PROPUESTA ECONÓMICA</t>
  </si>
  <si>
    <t>Subtotal A+B+C+D</t>
  </si>
  <si>
    <t>E2</t>
  </si>
  <si>
    <t>Subtotal (E1+E2)</t>
  </si>
  <si>
    <t>FACTOR MULTIPLICADOR</t>
  </si>
  <si>
    <t>ÍTEM</t>
  </si>
  <si>
    <t>DESCRIPCIÓN</t>
  </si>
  <si>
    <t>%</t>
  </si>
  <si>
    <t>Salario Básico (Nómina Total Mensual)</t>
  </si>
  <si>
    <t>Prestaciones Sociales</t>
  </si>
  <si>
    <t>Sistema de Seguridad Social Integral</t>
  </si>
  <si>
    <t>Otros</t>
  </si>
  <si>
    <t>VALOR</t>
  </si>
  <si>
    <t>Costos Indirectos</t>
  </si>
  <si>
    <t>E1</t>
  </si>
  <si>
    <t>Gastos Generales</t>
  </si>
  <si>
    <t>Impuestos, timbres, Perfeccionamiento</t>
  </si>
  <si>
    <t>Honorarios (incluye gastos contingentes</t>
  </si>
  <si>
    <t>FORMATO No. 10 - CALCULO DEL FACTOR MULTIPLICADOR</t>
  </si>
  <si>
    <t>Residente de Interventoría (1 y 2)</t>
  </si>
  <si>
    <r>
      <rPr>
        <sz val="12"/>
        <rFont val="Verdana"/>
        <family val="2"/>
      </rPr>
      <t>LICITACIÓN PÚBLICA No.  RAM – UAECOB - 02 de 2010</t>
    </r>
    <r>
      <rPr>
        <sz val="9"/>
        <rFont val="Verdana"/>
        <family val="2"/>
      </rPr>
      <t xml:space="preserve">
</t>
    </r>
    <r>
      <rPr>
        <b/>
        <sz val="9"/>
        <rFont val="Verdana"/>
        <family val="2"/>
      </rPr>
      <t>INTERVENTORÍA, TÉCNICA, ADMINISTRATIVA, AMBIENTAL Y FINANCIERA AL CONTRATO DE EJECUCIÓN DE LAS OBRAS PARA LA CONSTRUCCIÓN DEL COMADO DE BOMBEROS Y LA SALA DE CRISIS OBJETO DEL CONVENIO INTERADMINISTRATIVO DE INTERES PUBLICO No. 321 SUSCRITO CON LA UNIDAD ADMINISTRATIVA ESPECIAL CUERPO OFICIAL DE BOMBEROS DE BOGOTA - UAECOB</t>
    </r>
  </si>
  <si>
    <r>
      <rPr>
        <sz val="12"/>
        <rFont val="Verdana"/>
        <family val="2"/>
      </rPr>
      <t>LICITACIÓN PÚBLICA No.  RAM – UAECOB - 02 de 2010</t>
    </r>
    <r>
      <rPr>
        <sz val="8"/>
        <rFont val="Verdana"/>
        <family val="2"/>
      </rPr>
      <t xml:space="preserve">
</t>
    </r>
    <r>
      <rPr>
        <b/>
        <sz val="8"/>
        <rFont val="Verdana"/>
        <family val="2"/>
      </rPr>
      <t>INTERVENTORÍA, TÉCNICA, ADMINISTRATIVA, AMBIENTAL Y FINANCIERA AL CONTRATO DE EJECUCIÓN DE LAS OBRAS PARA LA CONSTRUCCIÓN DEL COMADO DE BOMBEROS Y LA SALA DE CRISIS OBJETO DEL CONVENIO INTERADMINISTRATIVO DE INTERES PUBLICO No. 321 SUSCRITO CON LA UNIDAD ADMINISTRATIVA ESPECIAL CUERPO OFICIAL DE BOMBEROS DE BOGOTA - UAECOB</t>
    </r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</si>
</sst>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[$-240A]dddd\,\ dd&quot; de &quot;mmmm&quot; de &quot;yyyy"/>
    <numFmt numFmtId="181" formatCode="[$-240A]hh:mm:ss\ AM/PM"/>
    <numFmt numFmtId="182" formatCode="dd\-mm\-yy;@"/>
    <numFmt numFmtId="183" formatCode="#\ ?/2"/>
    <numFmt numFmtId="184" formatCode="0.0"/>
    <numFmt numFmtId="185" formatCode="0.0%"/>
    <numFmt numFmtId="186" formatCode="d/m/yy;@"/>
    <numFmt numFmtId="187" formatCode="dd/mm/yy;@"/>
    <numFmt numFmtId="188" formatCode="[$-2C0A]dddd\,\ dd&quot; de &quot;mmmm&quot; de &quot;yyyy"/>
    <numFmt numFmtId="189" formatCode="_ * #,##0.000_ ;_ * \-#,##0.000_ ;_ * &quot;-&quot;??_ ;_ @_ "/>
    <numFmt numFmtId="190" formatCode="_ * #,##0.0000_ ;_ * \-#,##0.0000_ ;_ * &quot;-&quot;??_ ;_ @_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76" fontId="0" fillId="0" borderId="0" xfId="50" applyFont="1" applyFill="1" applyAlignment="1">
      <alignment/>
    </xf>
    <xf numFmtId="176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179" fontId="5" fillId="33" borderId="11" xfId="48" applyNumberFormat="1" applyFont="1" applyFill="1" applyBorder="1" applyAlignment="1">
      <alignment horizontal="center" vertical="center" wrapText="1"/>
    </xf>
    <xf numFmtId="179" fontId="7" fillId="0" borderId="12" xfId="48" applyNumberFormat="1" applyFont="1" applyFill="1" applyBorder="1" applyAlignment="1">
      <alignment horizontal="right" vertical="center" wrapText="1"/>
    </xf>
    <xf numFmtId="9" fontId="7" fillId="0" borderId="12" xfId="48" applyNumberFormat="1" applyFont="1" applyFill="1" applyBorder="1" applyAlignment="1">
      <alignment horizontal="center" vertical="center" wrapText="1"/>
    </xf>
    <xf numFmtId="2" fontId="7" fillId="0" borderId="12" xfId="48" applyNumberFormat="1" applyFont="1" applyFill="1" applyBorder="1" applyAlignment="1">
      <alignment horizontal="center" vertical="center" wrapText="1"/>
    </xf>
    <xf numFmtId="0" fontId="7" fillId="0" borderId="12" xfId="48" applyNumberFormat="1" applyFont="1" applyFill="1" applyBorder="1" applyAlignment="1">
      <alignment horizontal="center" vertical="center" wrapText="1"/>
    </xf>
    <xf numFmtId="179" fontId="7" fillId="0" borderId="13" xfId="48" applyNumberFormat="1" applyFont="1" applyFill="1" applyBorder="1" applyAlignment="1">
      <alignment horizontal="right" vertical="center" wrapText="1"/>
    </xf>
    <xf numFmtId="9" fontId="7" fillId="0" borderId="13" xfId="48" applyNumberFormat="1" applyFont="1" applyFill="1" applyBorder="1" applyAlignment="1">
      <alignment horizontal="center" vertical="center" wrapText="1"/>
    </xf>
    <xf numFmtId="2" fontId="7" fillId="0" borderId="13" xfId="48" applyNumberFormat="1" applyFont="1" applyFill="1" applyBorder="1" applyAlignment="1">
      <alignment horizontal="center" vertical="center" wrapText="1"/>
    </xf>
    <xf numFmtId="0" fontId="7" fillId="0" borderId="13" xfId="48" applyNumberFormat="1" applyFont="1" applyFill="1" applyBorder="1" applyAlignment="1">
      <alignment horizontal="center" vertical="center" wrapText="1"/>
    </xf>
    <xf numFmtId="179" fontId="7" fillId="0" borderId="14" xfId="48" applyNumberFormat="1" applyFont="1" applyFill="1" applyBorder="1" applyAlignment="1">
      <alignment horizontal="right" vertical="center" wrapText="1"/>
    </xf>
    <xf numFmtId="9" fontId="7" fillId="0" borderId="14" xfId="48" applyNumberFormat="1" applyFont="1" applyFill="1" applyBorder="1" applyAlignment="1">
      <alignment horizontal="center" vertical="center" wrapText="1"/>
    </xf>
    <xf numFmtId="2" fontId="7" fillId="0" borderId="14" xfId="48" applyNumberFormat="1" applyFont="1" applyFill="1" applyBorder="1" applyAlignment="1">
      <alignment horizontal="center" vertical="center" wrapText="1"/>
    </xf>
    <xf numFmtId="0" fontId="7" fillId="0" borderId="14" xfId="48" applyNumberFormat="1" applyFont="1" applyFill="1" applyBorder="1" applyAlignment="1">
      <alignment horizontal="center" vertical="center" wrapText="1"/>
    </xf>
    <xf numFmtId="179" fontId="5" fillId="0" borderId="15" xfId="48" applyNumberFormat="1" applyFont="1" applyFill="1" applyBorder="1" applyAlignment="1">
      <alignment horizontal="right" wrapText="1"/>
    </xf>
    <xf numFmtId="9" fontId="7" fillId="0" borderId="12" xfId="54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9" fontId="7" fillId="0" borderId="13" xfId="54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9" fontId="7" fillId="0" borderId="14" xfId="54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79" fontId="5" fillId="0" borderId="11" xfId="48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179" fontId="5" fillId="0" borderId="15" xfId="48" applyNumberFormat="1" applyFont="1" applyFill="1" applyBorder="1" applyAlignment="1">
      <alignment horizontal="right" vertical="center" wrapText="1"/>
    </xf>
    <xf numFmtId="179" fontId="5" fillId="0" borderId="11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7" fillId="0" borderId="0" xfId="48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179" fontId="5" fillId="0" borderId="2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2"/>
  <sheetViews>
    <sheetView zoomScaleSheetLayoutView="80" zoomScalePageLayoutView="0" workbookViewId="0" topLeftCell="A1">
      <selection activeCell="A2" sqref="A2:H2"/>
    </sheetView>
  </sheetViews>
  <sheetFormatPr defaultColWidth="11.421875" defaultRowHeight="12.75"/>
  <cols>
    <col min="1" max="1" width="19.28125" style="36" customWidth="1"/>
    <col min="2" max="2" width="19.00390625" style="36" customWidth="1"/>
    <col min="3" max="7" width="15.7109375" style="36" customWidth="1"/>
    <col min="8" max="8" width="17.140625" style="36" customWidth="1"/>
    <col min="9" max="9" width="16.57421875" style="1" bestFit="1" customWidth="1"/>
    <col min="10" max="10" width="11.8515625" style="1" bestFit="1" customWidth="1"/>
    <col min="11" max="16384" width="11.421875" style="1" customWidth="1"/>
  </cols>
  <sheetData>
    <row r="1" spans="1:8" ht="27" customHeight="1">
      <c r="A1" s="61" t="s">
        <v>45</v>
      </c>
      <c r="B1" s="61"/>
      <c r="C1" s="61"/>
      <c r="D1" s="61"/>
      <c r="E1" s="61"/>
      <c r="F1" s="61"/>
      <c r="G1" s="61"/>
      <c r="H1" s="61"/>
    </row>
    <row r="2" spans="1:8" ht="60.75" customHeight="1">
      <c r="A2" s="58" t="s">
        <v>65</v>
      </c>
      <c r="B2" s="59"/>
      <c r="C2" s="59"/>
      <c r="D2" s="59"/>
      <c r="E2" s="59"/>
      <c r="F2" s="59"/>
      <c r="G2" s="59"/>
      <c r="H2" s="60"/>
    </row>
    <row r="3" spans="1:8" ht="27" customHeight="1">
      <c r="A3" s="93" t="s">
        <v>35</v>
      </c>
      <c r="B3" s="94"/>
      <c r="C3" s="94"/>
      <c r="D3" s="5"/>
      <c r="E3" s="5"/>
      <c r="F3" s="6"/>
      <c r="G3" s="5"/>
      <c r="H3" s="7"/>
    </row>
    <row r="4" spans="1:8" ht="21" customHeight="1">
      <c r="A4" s="75" t="s">
        <v>1</v>
      </c>
      <c r="B4" s="76"/>
      <c r="C4" s="76"/>
      <c r="D4" s="76"/>
      <c r="E4" s="76"/>
      <c r="F4" s="76"/>
      <c r="G4" s="76"/>
      <c r="H4" s="77"/>
    </row>
    <row r="5" spans="1:8" ht="21" customHeight="1">
      <c r="A5" s="67" t="s">
        <v>2</v>
      </c>
      <c r="B5" s="67"/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8" t="s">
        <v>8</v>
      </c>
    </row>
    <row r="6" spans="1:8" ht="12.75" customHeight="1">
      <c r="A6" s="66" t="s">
        <v>9</v>
      </c>
      <c r="B6" s="66"/>
      <c r="C6" s="95" t="s">
        <v>11</v>
      </c>
      <c r="D6" s="66" t="s">
        <v>10</v>
      </c>
      <c r="E6" s="66" t="s">
        <v>12</v>
      </c>
      <c r="F6" s="78" t="s">
        <v>43</v>
      </c>
      <c r="G6" s="81" t="s">
        <v>13</v>
      </c>
      <c r="H6" s="66" t="s">
        <v>44</v>
      </c>
    </row>
    <row r="7" spans="1:8" ht="12.75">
      <c r="A7" s="66"/>
      <c r="B7" s="66"/>
      <c r="C7" s="95"/>
      <c r="D7" s="66"/>
      <c r="E7" s="66"/>
      <c r="F7" s="79"/>
      <c r="G7" s="81"/>
      <c r="H7" s="66"/>
    </row>
    <row r="8" spans="1:8" s="2" customFormat="1" ht="12.75">
      <c r="A8" s="86" t="s">
        <v>29</v>
      </c>
      <c r="B8" s="86"/>
      <c r="C8" s="10"/>
      <c r="D8" s="11"/>
      <c r="E8" s="12"/>
      <c r="F8" s="10">
        <f>C8*D8*E8</f>
        <v>0</v>
      </c>
      <c r="G8" s="13">
        <v>13</v>
      </c>
      <c r="H8" s="10">
        <f>F8*G8</f>
        <v>0</v>
      </c>
    </row>
    <row r="9" spans="1:8" s="2" customFormat="1" ht="12.75">
      <c r="A9" s="63" t="s">
        <v>64</v>
      </c>
      <c r="B9" s="63"/>
      <c r="C9" s="14"/>
      <c r="D9" s="15"/>
      <c r="E9" s="16"/>
      <c r="F9" s="14">
        <f aca="true" t="shared" si="0" ref="F9:F15">C9*D9*E9</f>
        <v>0</v>
      </c>
      <c r="G9" s="17">
        <f>+G8</f>
        <v>13</v>
      </c>
      <c r="H9" s="14">
        <f aca="true" t="shared" si="1" ref="H9:H15">F9*G9</f>
        <v>0</v>
      </c>
    </row>
    <row r="10" spans="1:8" s="2" customFormat="1" ht="12.75">
      <c r="A10" s="64" t="s">
        <v>36</v>
      </c>
      <c r="B10" s="65"/>
      <c r="C10" s="14"/>
      <c r="D10" s="15"/>
      <c r="E10" s="16"/>
      <c r="F10" s="14">
        <f t="shared" si="0"/>
        <v>0</v>
      </c>
      <c r="G10" s="17">
        <f>+G9</f>
        <v>13</v>
      </c>
      <c r="H10" s="14">
        <f t="shared" si="1"/>
        <v>0</v>
      </c>
    </row>
    <row r="11" spans="1:8" s="2" customFormat="1" ht="12.75">
      <c r="A11" s="63" t="s">
        <v>37</v>
      </c>
      <c r="B11" s="63"/>
      <c r="C11" s="14"/>
      <c r="D11" s="15"/>
      <c r="E11" s="16"/>
      <c r="F11" s="14">
        <f t="shared" si="0"/>
        <v>0</v>
      </c>
      <c r="G11" s="17">
        <f>+G10</f>
        <v>13</v>
      </c>
      <c r="H11" s="14">
        <f t="shared" si="1"/>
        <v>0</v>
      </c>
    </row>
    <row r="12" spans="1:8" s="2" customFormat="1" ht="12.75">
      <c r="A12" s="63" t="s">
        <v>39</v>
      </c>
      <c r="B12" s="63"/>
      <c r="C12" s="14"/>
      <c r="D12" s="15"/>
      <c r="E12" s="16"/>
      <c r="F12" s="14">
        <f t="shared" si="0"/>
        <v>0</v>
      </c>
      <c r="G12" s="17">
        <f>+G11</f>
        <v>13</v>
      </c>
      <c r="H12" s="14">
        <f t="shared" si="1"/>
        <v>0</v>
      </c>
    </row>
    <row r="13" spans="1:8" s="2" customFormat="1" ht="12.75">
      <c r="A13" s="63" t="s">
        <v>38</v>
      </c>
      <c r="B13" s="63"/>
      <c r="C13" s="14"/>
      <c r="D13" s="15"/>
      <c r="E13" s="16"/>
      <c r="F13" s="14">
        <f t="shared" si="0"/>
        <v>0</v>
      </c>
      <c r="G13" s="17">
        <f>+G12</f>
        <v>13</v>
      </c>
      <c r="H13" s="14">
        <f t="shared" si="1"/>
        <v>0</v>
      </c>
    </row>
    <row r="14" spans="1:8" s="2" customFormat="1" ht="12.75">
      <c r="A14" s="63"/>
      <c r="B14" s="63"/>
      <c r="C14" s="14"/>
      <c r="D14" s="15"/>
      <c r="E14" s="16"/>
      <c r="F14" s="14">
        <f t="shared" si="0"/>
        <v>0</v>
      </c>
      <c r="G14" s="17"/>
      <c r="H14" s="14">
        <f t="shared" si="1"/>
        <v>0</v>
      </c>
    </row>
    <row r="15" spans="1:8" s="2" customFormat="1" ht="12.75">
      <c r="A15" s="83"/>
      <c r="B15" s="84"/>
      <c r="C15" s="18"/>
      <c r="D15" s="19"/>
      <c r="E15" s="20"/>
      <c r="F15" s="18">
        <f t="shared" si="0"/>
        <v>0</v>
      </c>
      <c r="G15" s="21"/>
      <c r="H15" s="18">
        <f t="shared" si="1"/>
        <v>0</v>
      </c>
    </row>
    <row r="16" spans="1:8" ht="12.75">
      <c r="A16" s="71" t="s">
        <v>14</v>
      </c>
      <c r="B16" s="72"/>
      <c r="C16" s="72"/>
      <c r="D16" s="72"/>
      <c r="E16" s="72"/>
      <c r="F16" s="72"/>
      <c r="G16" s="72"/>
      <c r="H16" s="22">
        <f>SUM(H8:H15)</f>
        <v>0</v>
      </c>
    </row>
    <row r="17" spans="1:8" ht="23.25" customHeight="1">
      <c r="A17" s="75" t="s">
        <v>15</v>
      </c>
      <c r="B17" s="76"/>
      <c r="C17" s="76"/>
      <c r="D17" s="76"/>
      <c r="E17" s="76"/>
      <c r="F17" s="76"/>
      <c r="G17" s="76"/>
      <c r="H17" s="77"/>
    </row>
    <row r="18" spans="1:8" ht="12.75" customHeight="1">
      <c r="A18" s="74" t="s">
        <v>26</v>
      </c>
      <c r="B18" s="74"/>
      <c r="C18" s="66" t="s">
        <v>11</v>
      </c>
      <c r="D18" s="66" t="s">
        <v>10</v>
      </c>
      <c r="E18" s="66" t="s">
        <v>12</v>
      </c>
      <c r="F18" s="78" t="s">
        <v>43</v>
      </c>
      <c r="G18" s="81" t="s">
        <v>13</v>
      </c>
      <c r="H18" s="66" t="s">
        <v>44</v>
      </c>
    </row>
    <row r="19" spans="1:8" ht="12.75">
      <c r="A19" s="74"/>
      <c r="B19" s="74"/>
      <c r="C19" s="66"/>
      <c r="D19" s="66"/>
      <c r="E19" s="66"/>
      <c r="F19" s="79"/>
      <c r="G19" s="81"/>
      <c r="H19" s="66"/>
    </row>
    <row r="20" spans="1:8" ht="12.75">
      <c r="A20" s="85" t="s">
        <v>40</v>
      </c>
      <c r="B20" s="85"/>
      <c r="C20" s="10"/>
      <c r="D20" s="23"/>
      <c r="E20" s="24"/>
      <c r="F20" s="10">
        <f>C20*D20*E20</f>
        <v>0</v>
      </c>
      <c r="G20" s="13">
        <f>G8</f>
        <v>13</v>
      </c>
      <c r="H20" s="10">
        <f>F20*G20</f>
        <v>0</v>
      </c>
    </row>
    <row r="21" spans="1:8" ht="12.75">
      <c r="A21" s="62" t="s">
        <v>41</v>
      </c>
      <c r="B21" s="62"/>
      <c r="C21" s="14"/>
      <c r="D21" s="25"/>
      <c r="E21" s="26"/>
      <c r="F21" s="14">
        <f>C21*D21*E21</f>
        <v>0</v>
      </c>
      <c r="G21" s="17">
        <f>+G20</f>
        <v>13</v>
      </c>
      <c r="H21" s="14">
        <f>F21*G21</f>
        <v>0</v>
      </c>
    </row>
    <row r="22" spans="1:8" s="2" customFormat="1" ht="12.75">
      <c r="A22" s="83" t="s">
        <v>42</v>
      </c>
      <c r="B22" s="84"/>
      <c r="C22" s="18"/>
      <c r="D22" s="27"/>
      <c r="E22" s="28"/>
      <c r="F22" s="18">
        <f>C22*D22*E22</f>
        <v>0</v>
      </c>
      <c r="G22" s="21">
        <f>+G21</f>
        <v>13</v>
      </c>
      <c r="H22" s="18">
        <f>F22*G22</f>
        <v>0</v>
      </c>
    </row>
    <row r="23" spans="1:8" ht="12.75">
      <c r="A23" s="68" t="s">
        <v>17</v>
      </c>
      <c r="B23" s="69"/>
      <c r="C23" s="69"/>
      <c r="D23" s="69"/>
      <c r="E23" s="69"/>
      <c r="F23" s="69"/>
      <c r="G23" s="70"/>
      <c r="H23" s="29">
        <f>SUM(H20:H22)</f>
        <v>0</v>
      </c>
    </row>
    <row r="24" spans="1:8" ht="18.75" customHeight="1">
      <c r="A24" s="75" t="s">
        <v>16</v>
      </c>
      <c r="B24" s="76"/>
      <c r="C24" s="76"/>
      <c r="D24" s="76"/>
      <c r="E24" s="76"/>
      <c r="F24" s="76"/>
      <c r="G24" s="76"/>
      <c r="H24" s="77"/>
    </row>
    <row r="25" spans="1:8" ht="12.75">
      <c r="A25" s="74" t="s">
        <v>18</v>
      </c>
      <c r="B25" s="74"/>
      <c r="C25" s="74"/>
      <c r="D25" s="74"/>
      <c r="E25" s="74"/>
      <c r="F25" s="66" t="s">
        <v>0</v>
      </c>
      <c r="G25" s="66" t="s">
        <v>19</v>
      </c>
      <c r="H25" s="66" t="s">
        <v>20</v>
      </c>
    </row>
    <row r="26" spans="1:8" ht="12.75">
      <c r="A26" s="74"/>
      <c r="B26" s="74"/>
      <c r="C26" s="74"/>
      <c r="D26" s="74"/>
      <c r="E26" s="74"/>
      <c r="F26" s="66"/>
      <c r="G26" s="66"/>
      <c r="H26" s="66"/>
    </row>
    <row r="27" spans="1:8" ht="12.75">
      <c r="A27" s="80" t="s">
        <v>30</v>
      </c>
      <c r="B27" s="80"/>
      <c r="C27" s="80"/>
      <c r="D27" s="80"/>
      <c r="E27" s="80"/>
      <c r="F27" s="30"/>
      <c r="G27" s="10"/>
      <c r="H27" s="10">
        <f>+G27*F27</f>
        <v>0</v>
      </c>
    </row>
    <row r="28" spans="1:8" ht="12.75">
      <c r="A28" s="63" t="s">
        <v>31</v>
      </c>
      <c r="B28" s="63"/>
      <c r="C28" s="63"/>
      <c r="D28" s="63"/>
      <c r="E28" s="63"/>
      <c r="F28" s="31"/>
      <c r="G28" s="14"/>
      <c r="H28" s="14">
        <f aca="true" t="shared" si="2" ref="H28:H33">+G28*F28</f>
        <v>0</v>
      </c>
    </row>
    <row r="29" spans="1:8" ht="12.75">
      <c r="A29" s="63" t="s">
        <v>27</v>
      </c>
      <c r="B29" s="63"/>
      <c r="C29" s="63"/>
      <c r="D29" s="63"/>
      <c r="E29" s="63"/>
      <c r="F29" s="31"/>
      <c r="G29" s="14"/>
      <c r="H29" s="14">
        <f t="shared" si="2"/>
        <v>0</v>
      </c>
    </row>
    <row r="30" spans="1:8" ht="12.75">
      <c r="A30" s="63" t="s">
        <v>32</v>
      </c>
      <c r="B30" s="63"/>
      <c r="C30" s="63"/>
      <c r="D30" s="63"/>
      <c r="E30" s="63"/>
      <c r="F30" s="31"/>
      <c r="G30" s="14"/>
      <c r="H30" s="14">
        <f t="shared" si="2"/>
        <v>0</v>
      </c>
    </row>
    <row r="31" spans="1:8" ht="12.75">
      <c r="A31" s="63" t="s">
        <v>33</v>
      </c>
      <c r="B31" s="63"/>
      <c r="C31" s="63"/>
      <c r="D31" s="63"/>
      <c r="E31" s="63"/>
      <c r="F31" s="31"/>
      <c r="G31" s="14"/>
      <c r="H31" s="14">
        <f t="shared" si="2"/>
        <v>0</v>
      </c>
    </row>
    <row r="32" spans="1:8" ht="12.75">
      <c r="A32" s="63" t="s">
        <v>34</v>
      </c>
      <c r="B32" s="63"/>
      <c r="C32" s="63"/>
      <c r="D32" s="63"/>
      <c r="E32" s="63"/>
      <c r="F32" s="31"/>
      <c r="G32" s="14"/>
      <c r="H32" s="14">
        <f t="shared" si="2"/>
        <v>0</v>
      </c>
    </row>
    <row r="33" spans="1:8" ht="12.75" customHeight="1">
      <c r="A33" s="82" t="s">
        <v>28</v>
      </c>
      <c r="B33" s="82"/>
      <c r="C33" s="82"/>
      <c r="D33" s="82"/>
      <c r="E33" s="82"/>
      <c r="F33" s="32"/>
      <c r="G33" s="18"/>
      <c r="H33" s="18">
        <f t="shared" si="2"/>
        <v>0</v>
      </c>
    </row>
    <row r="34" spans="1:8" ht="12.75">
      <c r="A34" s="71" t="s">
        <v>21</v>
      </c>
      <c r="B34" s="72"/>
      <c r="C34" s="72"/>
      <c r="D34" s="72"/>
      <c r="E34" s="72"/>
      <c r="F34" s="72"/>
      <c r="G34" s="73"/>
      <c r="H34" s="33">
        <f>SUM(H27:H33)</f>
        <v>0</v>
      </c>
    </row>
    <row r="35" spans="1:8" ht="12.75">
      <c r="A35" s="90"/>
      <c r="B35" s="91"/>
      <c r="C35" s="91"/>
      <c r="D35" s="91"/>
      <c r="E35" s="91"/>
      <c r="F35" s="91"/>
      <c r="G35" s="91"/>
      <c r="H35" s="92"/>
    </row>
    <row r="36" spans="1:8" ht="29.25" customHeight="1">
      <c r="A36" s="75" t="s">
        <v>22</v>
      </c>
      <c r="B36" s="76"/>
      <c r="C36" s="76"/>
      <c r="D36" s="76"/>
      <c r="E36" s="76"/>
      <c r="F36" s="76"/>
      <c r="G36" s="76"/>
      <c r="H36" s="77"/>
    </row>
    <row r="37" spans="1:8" ht="12.75">
      <c r="A37" s="68" t="s">
        <v>23</v>
      </c>
      <c r="B37" s="69"/>
      <c r="C37" s="69"/>
      <c r="D37" s="69"/>
      <c r="E37" s="69"/>
      <c r="F37" s="69"/>
      <c r="G37" s="70"/>
      <c r="H37" s="34">
        <f>H16+H23+H34</f>
        <v>0</v>
      </c>
    </row>
    <row r="38" spans="1:8" ht="12.75">
      <c r="A38" s="87" t="s">
        <v>24</v>
      </c>
      <c r="B38" s="88"/>
      <c r="C38" s="88"/>
      <c r="D38" s="88"/>
      <c r="E38" s="88"/>
      <c r="F38" s="88"/>
      <c r="G38" s="89"/>
      <c r="H38" s="35">
        <f>H37*16%</f>
        <v>0</v>
      </c>
    </row>
    <row r="39" spans="1:10" ht="12.75">
      <c r="A39" s="68" t="s">
        <v>25</v>
      </c>
      <c r="B39" s="69"/>
      <c r="C39" s="69"/>
      <c r="D39" s="69"/>
      <c r="E39" s="69"/>
      <c r="F39" s="69"/>
      <c r="G39" s="70"/>
      <c r="H39" s="34">
        <f>H37+H38</f>
        <v>0</v>
      </c>
      <c r="I39" s="3"/>
      <c r="J39" s="4"/>
    </row>
    <row r="41" ht="12.75">
      <c r="H41" s="37"/>
    </row>
    <row r="42" ht="12.75">
      <c r="H42" s="37"/>
    </row>
  </sheetData>
  <sheetProtection/>
  <mergeCells count="52">
    <mergeCell ref="G18:G19"/>
    <mergeCell ref="A4:H4"/>
    <mergeCell ref="A9:B9"/>
    <mergeCell ref="E6:E7"/>
    <mergeCell ref="F6:F7"/>
    <mergeCell ref="A22:B22"/>
    <mergeCell ref="A32:E32"/>
    <mergeCell ref="A3:C3"/>
    <mergeCell ref="A6:B7"/>
    <mergeCell ref="C6:C7"/>
    <mergeCell ref="D18:D19"/>
    <mergeCell ref="A11:B11"/>
    <mergeCell ref="A8:B8"/>
    <mergeCell ref="A16:G16"/>
    <mergeCell ref="A38:G38"/>
    <mergeCell ref="A37:G37"/>
    <mergeCell ref="A36:H36"/>
    <mergeCell ref="A35:H35"/>
    <mergeCell ref="A29:E29"/>
    <mergeCell ref="A30:E30"/>
    <mergeCell ref="H25:H26"/>
    <mergeCell ref="A28:E28"/>
    <mergeCell ref="G6:G7"/>
    <mergeCell ref="H18:H19"/>
    <mergeCell ref="D6:D7"/>
    <mergeCell ref="A33:E33"/>
    <mergeCell ref="A18:B19"/>
    <mergeCell ref="C18:C19"/>
    <mergeCell ref="A31:E31"/>
    <mergeCell ref="A15:B15"/>
    <mergeCell ref="A24:H24"/>
    <mergeCell ref="A20:B20"/>
    <mergeCell ref="A39:G39"/>
    <mergeCell ref="A34:G34"/>
    <mergeCell ref="F25:F26"/>
    <mergeCell ref="G25:G26"/>
    <mergeCell ref="A25:E26"/>
    <mergeCell ref="A17:H17"/>
    <mergeCell ref="E18:E19"/>
    <mergeCell ref="F18:F19"/>
    <mergeCell ref="A23:G23"/>
    <mergeCell ref="A27:E27"/>
    <mergeCell ref="A2:H2"/>
    <mergeCell ref="A1:H1"/>
    <mergeCell ref="A21:B21"/>
    <mergeCell ref="A12:B12"/>
    <mergeCell ref="A13:B13"/>
    <mergeCell ref="A14:B14"/>
    <mergeCell ref="A10:B10"/>
    <mergeCell ref="H6:H7"/>
    <mergeCell ref="A5:B5"/>
  </mergeCells>
  <printOptions horizontalCentered="1"/>
  <pageMargins left="0.3937007874015748" right="0.35433070866141736" top="0.8267716535433072" bottom="0.7874015748031497" header="0" footer="0"/>
  <pageSetup fitToHeight="1" fitToWidth="1" horizontalDpi="200" verticalDpi="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2" max="2" width="7.140625" style="39" customWidth="1"/>
    <col min="3" max="3" width="44.421875" style="39" customWidth="1"/>
    <col min="4" max="4" width="31.57421875" style="39" customWidth="1"/>
    <col min="5" max="5" width="13.421875" style="39" customWidth="1"/>
  </cols>
  <sheetData>
    <row r="1" spans="2:5" ht="24" customHeight="1">
      <c r="B1" s="97" t="s">
        <v>63</v>
      </c>
      <c r="C1" s="97"/>
      <c r="D1" s="97"/>
      <c r="E1" s="97"/>
    </row>
    <row r="2" spans="2:9" ht="59.25" customHeight="1">
      <c r="B2" s="98" t="s">
        <v>66</v>
      </c>
      <c r="C2" s="99"/>
      <c r="D2" s="99"/>
      <c r="E2" s="100"/>
      <c r="F2" s="57"/>
      <c r="G2" s="57"/>
      <c r="H2" s="57"/>
      <c r="I2" s="57"/>
    </row>
    <row r="4" spans="2:5" ht="20.25" customHeight="1">
      <c r="B4" s="38" t="s">
        <v>50</v>
      </c>
      <c r="C4" s="38" t="s">
        <v>51</v>
      </c>
      <c r="D4" s="38" t="s">
        <v>57</v>
      </c>
      <c r="E4" s="38" t="s">
        <v>52</v>
      </c>
    </row>
    <row r="5" spans="2:5" ht="14.25">
      <c r="B5" s="41" t="s">
        <v>3</v>
      </c>
      <c r="C5" s="42" t="s">
        <v>53</v>
      </c>
      <c r="D5" s="42"/>
      <c r="E5" s="43"/>
    </row>
    <row r="6" spans="2:5" ht="14.25">
      <c r="B6" s="44"/>
      <c r="C6" s="45"/>
      <c r="D6" s="45"/>
      <c r="E6" s="46"/>
    </row>
    <row r="7" spans="2:5" ht="14.25">
      <c r="B7" s="44" t="s">
        <v>4</v>
      </c>
      <c r="C7" s="45" t="s">
        <v>54</v>
      </c>
      <c r="D7" s="45"/>
      <c r="E7" s="46"/>
    </row>
    <row r="8" spans="2:5" ht="14.25">
      <c r="B8" s="44"/>
      <c r="C8" s="45"/>
      <c r="D8" s="45"/>
      <c r="E8" s="46"/>
    </row>
    <row r="9" spans="2:5" ht="14.25">
      <c r="B9" s="44" t="s">
        <v>5</v>
      </c>
      <c r="C9" s="45" t="s">
        <v>55</v>
      </c>
      <c r="D9" s="45"/>
      <c r="E9" s="46"/>
    </row>
    <row r="10" spans="2:5" ht="14.25">
      <c r="B10" s="44"/>
      <c r="C10" s="45"/>
      <c r="D10" s="45"/>
      <c r="E10" s="46"/>
    </row>
    <row r="11" spans="2:5" ht="14.25">
      <c r="B11" s="44" t="s">
        <v>6</v>
      </c>
      <c r="C11" s="45" t="s">
        <v>56</v>
      </c>
      <c r="D11" s="45"/>
      <c r="E11" s="46"/>
    </row>
    <row r="12" spans="2:5" ht="14.25">
      <c r="B12" s="47"/>
      <c r="C12" s="48"/>
      <c r="D12" s="48"/>
      <c r="E12" s="49"/>
    </row>
    <row r="13" spans="2:5" ht="21" customHeight="1">
      <c r="B13" s="96" t="s">
        <v>46</v>
      </c>
      <c r="C13" s="96"/>
      <c r="D13" s="40"/>
      <c r="E13" s="40"/>
    </row>
    <row r="15" spans="2:5" ht="20.25" customHeight="1">
      <c r="B15" s="38" t="s">
        <v>50</v>
      </c>
      <c r="C15" s="38" t="s">
        <v>51</v>
      </c>
      <c r="D15" s="38" t="s">
        <v>57</v>
      </c>
      <c r="E15" s="38" t="s">
        <v>52</v>
      </c>
    </row>
    <row r="16" spans="2:5" ht="14.25">
      <c r="B16" s="54" t="s">
        <v>7</v>
      </c>
      <c r="C16" s="55" t="s">
        <v>58</v>
      </c>
      <c r="D16" s="42"/>
      <c r="E16" s="43"/>
    </row>
    <row r="17" spans="2:5" ht="14.25">
      <c r="B17" s="44" t="s">
        <v>59</v>
      </c>
      <c r="C17" s="53" t="s">
        <v>60</v>
      </c>
      <c r="D17" s="45"/>
      <c r="E17" s="46"/>
    </row>
    <row r="18" spans="2:5" ht="14.25">
      <c r="B18" s="44"/>
      <c r="C18" s="53"/>
      <c r="D18" s="45"/>
      <c r="E18" s="46"/>
    </row>
    <row r="19" spans="2:5" ht="14.25">
      <c r="B19" s="44" t="s">
        <v>47</v>
      </c>
      <c r="C19" s="53" t="s">
        <v>61</v>
      </c>
      <c r="D19" s="45"/>
      <c r="E19" s="46"/>
    </row>
    <row r="20" spans="2:5" ht="14.25">
      <c r="B20" s="50"/>
      <c r="C20" s="45"/>
      <c r="D20" s="45"/>
      <c r="E20" s="46"/>
    </row>
    <row r="21" spans="2:5" ht="14.25">
      <c r="B21" s="47"/>
      <c r="C21" s="48"/>
      <c r="D21" s="48"/>
      <c r="E21" s="49"/>
    </row>
    <row r="22" spans="2:5" ht="20.25" customHeight="1">
      <c r="B22" s="96" t="s">
        <v>48</v>
      </c>
      <c r="C22" s="96"/>
      <c r="D22" s="40"/>
      <c r="E22" s="40"/>
    </row>
    <row r="24" spans="2:5" ht="20.25" customHeight="1">
      <c r="B24" s="38" t="s">
        <v>50</v>
      </c>
      <c r="C24" s="38" t="s">
        <v>51</v>
      </c>
      <c r="D24" s="38" t="s">
        <v>57</v>
      </c>
      <c r="E24" s="38" t="s">
        <v>52</v>
      </c>
    </row>
    <row r="25" spans="2:5" ht="14.25">
      <c r="B25" s="56" t="s">
        <v>8</v>
      </c>
      <c r="C25" s="51" t="s">
        <v>62</v>
      </c>
      <c r="D25" s="51"/>
      <c r="E25" s="52"/>
    </row>
    <row r="27" spans="2:5" ht="22.5" customHeight="1">
      <c r="B27" s="96" t="s">
        <v>49</v>
      </c>
      <c r="C27" s="96"/>
      <c r="D27" s="40"/>
      <c r="E27" s="40"/>
    </row>
  </sheetData>
  <sheetProtection/>
  <mergeCells count="5">
    <mergeCell ref="B13:C13"/>
    <mergeCell ref="B22:C22"/>
    <mergeCell ref="B27:C27"/>
    <mergeCell ref="B1:E1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ESPARZA 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ESPARZA INGENIERIA</dc:creator>
  <cp:keywords/>
  <dc:description/>
  <cp:lastModifiedBy>cindy.sanchez</cp:lastModifiedBy>
  <cp:lastPrinted>2010-03-01T22:12:58Z</cp:lastPrinted>
  <dcterms:created xsi:type="dcterms:W3CDTF">2009-04-21T17:11:07Z</dcterms:created>
  <dcterms:modified xsi:type="dcterms:W3CDTF">2010-06-24T23:16:01Z</dcterms:modified>
  <cp:category/>
  <cp:version/>
  <cp:contentType/>
  <cp:contentStatus/>
</cp:coreProperties>
</file>