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11640"/>
  </bookViews>
  <sheets>
    <sheet name="Evaluación Jurídica" sheetId="1" r:id="rId1"/>
  </sheets>
  <definedNames>
    <definedName name="ai">#REF!</definedName>
    <definedName name="aj">#REF!</definedName>
    <definedName name="_xlnm.Print_Area" localSheetId="0">'Evaluación Jurídica'!$A$1:$P$49</definedName>
    <definedName name="ASCOING">#REF!</definedName>
    <definedName name="_xlnm.Print_Titles" localSheetId="0">'Evaluación Jurídica'!$A:$A</definedName>
  </definedNames>
  <calcPr calcId="124519"/>
</workbook>
</file>

<file path=xl/calcChain.xml><?xml version="1.0" encoding="utf-8"?>
<calcChain xmlns="http://schemas.openxmlformats.org/spreadsheetml/2006/main">
  <c r="N46" i="1"/>
  <c r="L47" s="1"/>
  <c r="J46"/>
  <c r="H47" s="1"/>
  <c r="F46"/>
  <c r="D47" s="1"/>
  <c r="G48" l="1"/>
  <c r="D49" s="1"/>
</calcChain>
</file>

<file path=xl/sharedStrings.xml><?xml version="1.0" encoding="utf-8"?>
<sst xmlns="http://schemas.openxmlformats.org/spreadsheetml/2006/main" count="158" uniqueCount="61">
  <si>
    <t>DOCUMENTOS Y REQUISITOS JURÍDICOS</t>
  </si>
  <si>
    <t>FOLIO No.</t>
  </si>
  <si>
    <t>OBSERVACIONES</t>
  </si>
  <si>
    <t>Carta de Invitación</t>
  </si>
  <si>
    <t>Desde</t>
  </si>
  <si>
    <t>Hasta</t>
  </si>
  <si>
    <t>Carta de Presentación</t>
  </si>
  <si>
    <t>Fotocopia de la matrícula profesional de quien abona la propuesta</t>
  </si>
  <si>
    <t>CUMPLE 
(SI / NO / NA)</t>
  </si>
  <si>
    <t>Certificado de Existencia y Representación Legal o Certificado de Inscripción en el Registro Mercantil</t>
  </si>
  <si>
    <t>Fecha de Expedición</t>
  </si>
  <si>
    <t>Habilitada por el objeto social?</t>
  </si>
  <si>
    <t>Fecha de inscripción de la sociedad o personería jurídica</t>
  </si>
  <si>
    <t>Fecha de vigencia de la sociedad</t>
  </si>
  <si>
    <t>Representante facultado para este concurso? (Ilimitado / Con Limitaciones)</t>
  </si>
  <si>
    <t>Autorización para presentar oferta</t>
  </si>
  <si>
    <t>Registro Único de Proponentes</t>
  </si>
  <si>
    <t>Clasificación Requerida</t>
  </si>
  <si>
    <t>Fecha de Vigencia</t>
  </si>
  <si>
    <t>Certificado de Aportes a seguridad social</t>
  </si>
  <si>
    <t xml:space="preserve">Garantía de seriedad de la propuesta </t>
  </si>
  <si>
    <t>Número de la póliza</t>
  </si>
  <si>
    <t xml:space="preserve">Valor Asegurado </t>
  </si>
  <si>
    <t>Fecha de vigencia (desde / hasta)</t>
  </si>
  <si>
    <t>Formato de entidades particulares</t>
  </si>
  <si>
    <t>Recibo de pago de la prima de la póliza</t>
  </si>
  <si>
    <t>Persona Natural o Jurídica</t>
  </si>
  <si>
    <t>Representante Legal</t>
  </si>
  <si>
    <t>Certificado de Antecedentes Fiscales de la Contraloría General de la República</t>
  </si>
  <si>
    <t>Certificado de Antecedentes Disciplinarios de la Procuraduría General de la Nación</t>
  </si>
  <si>
    <t>EVALUACIÓN JURÍDICA</t>
  </si>
  <si>
    <t>Documento de conformación del Consorcio o Unión temporal</t>
  </si>
  <si>
    <t>Consorcio o Unión Temporal</t>
  </si>
  <si>
    <t>Porcentaje de participación</t>
  </si>
  <si>
    <t>Actividades discriminadas</t>
  </si>
  <si>
    <t>Vigencia de la asociación</t>
  </si>
  <si>
    <t>Representante de la Asociación</t>
  </si>
  <si>
    <t>Proponente Plural</t>
  </si>
  <si>
    <r>
      <t xml:space="preserve">Versión: 1
</t>
    </r>
    <r>
      <rPr>
        <sz val="8"/>
        <rFont val="Arial"/>
        <family val="2"/>
      </rPr>
      <t>Vigente desde: 03/05/2010</t>
    </r>
  </si>
  <si>
    <t>Nombre del representante legal</t>
  </si>
  <si>
    <t>Nombre del revisor fiscal</t>
  </si>
  <si>
    <t xml:space="preserve">EVALUACIÓN JURÍDICA 
</t>
  </si>
  <si>
    <t>N/A</t>
  </si>
  <si>
    <t>SI</t>
  </si>
  <si>
    <t>ILIMITADO</t>
  </si>
  <si>
    <t>CERTIFICACION</t>
  </si>
  <si>
    <t>CONSORCIO AIV</t>
  </si>
  <si>
    <t>ARQUITECTOS E INGENIEROS CIVILES S.A.</t>
  </si>
  <si>
    <t>INSTITUTO TECNICO DE INSPECCION Y CONTROL S.A.</t>
  </si>
  <si>
    <t>VELNEC S.A.</t>
  </si>
  <si>
    <t>RAMIRO LUIS AGUDELO</t>
  </si>
  <si>
    <t>YANETT CECILIA VERGEL HERNANDEZ</t>
  </si>
  <si>
    <t>EMMEL DE JESUS HERRERA</t>
  </si>
  <si>
    <t>ELMER ADRIAN CAMACHO</t>
  </si>
  <si>
    <t>TRIJUEQUE GUTIERREZ DE LOS SANTOS</t>
  </si>
  <si>
    <t>ANDRES GERMAN NEIRA MESA</t>
  </si>
  <si>
    <t>40,000 SMMLV</t>
  </si>
  <si>
    <t>ZULMA INES DURANTE</t>
  </si>
  <si>
    <t>37 A 39</t>
  </si>
  <si>
    <t>INDEFINIDA</t>
  </si>
  <si>
    <t>PROPONENTE 5: CONSORCIO AIV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</si>
</sst>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0">
    <xf numFmtId="0" fontId="0" fillId="0" borderId="0" xfId="0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0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vertical="center"/>
    </xf>
    <xf numFmtId="0" fontId="6" fillId="0" borderId="17" xfId="0" applyNumberFormat="1" applyFont="1" applyFill="1" applyBorder="1" applyAlignment="1" applyProtection="1">
      <alignment vertic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vertical="center" wrapText="1"/>
    </xf>
    <xf numFmtId="0" fontId="1" fillId="0" borderId="31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vertical="center" wrapText="1"/>
    </xf>
    <xf numFmtId="0" fontId="1" fillId="0" borderId="28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left" vertical="center" wrapText="1"/>
    </xf>
    <xf numFmtId="10" fontId="1" fillId="0" borderId="1" xfId="2" applyNumberFormat="1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 wrapText="1"/>
    </xf>
    <xf numFmtId="0" fontId="3" fillId="0" borderId="6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4" fontId="3" fillId="0" borderId="6" xfId="1" applyFont="1" applyBorder="1" applyAlignment="1" applyProtection="1">
      <alignment horizontal="left" vertical="center" wrapText="1"/>
    </xf>
    <xf numFmtId="44" fontId="3" fillId="0" borderId="0" xfId="1" applyFont="1" applyBorder="1" applyAlignment="1" applyProtection="1">
      <alignment horizontal="left" vertical="center" wrapText="1"/>
    </xf>
    <xf numFmtId="44" fontId="1" fillId="0" borderId="0" xfId="1" applyFont="1" applyAlignment="1" applyProtection="1">
      <alignment vertical="center" wrapText="1"/>
    </xf>
    <xf numFmtId="44" fontId="1" fillId="0" borderId="1" xfId="1" applyFont="1" applyBorder="1" applyAlignment="1" applyProtection="1">
      <alignment horizontal="center" vertical="center" wrapText="1"/>
    </xf>
    <xf numFmtId="44" fontId="1" fillId="0" borderId="6" xfId="1" applyFont="1" applyBorder="1" applyAlignment="1" applyProtection="1">
      <alignment vertical="center" wrapText="1"/>
    </xf>
    <xf numFmtId="14" fontId="1" fillId="0" borderId="5" xfId="0" applyNumberFormat="1" applyFont="1" applyBorder="1" applyAlignment="1" applyProtection="1">
      <alignment vertical="center" wrapText="1"/>
    </xf>
    <xf numFmtId="14" fontId="1" fillId="0" borderId="1" xfId="0" applyNumberFormat="1" applyFont="1" applyBorder="1" applyAlignment="1" applyProtection="1">
      <alignment vertical="center" wrapText="1"/>
    </xf>
    <xf numFmtId="14" fontId="1" fillId="0" borderId="28" xfId="0" applyNumberFormat="1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1" fillId="0" borderId="22" xfId="0" applyFont="1" applyBorder="1" applyAlignment="1" applyProtection="1">
      <alignment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vertical="center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vertical="center" wrapText="1"/>
    </xf>
    <xf numFmtId="1" fontId="1" fillId="0" borderId="5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14" fontId="1" fillId="0" borderId="5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4" fontId="1" fillId="0" borderId="5" xfId="1" applyFont="1" applyBorder="1" applyAlignment="1" applyProtection="1">
      <alignment horizontal="center" vertical="center" wrapText="1"/>
    </xf>
    <xf numFmtId="44" fontId="1" fillId="0" borderId="1" xfId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14" fontId="1" fillId="0" borderId="28" xfId="0" applyNumberFormat="1" applyFont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44" fontId="1" fillId="0" borderId="28" xfId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</cellXfs>
  <cellStyles count="3">
    <cellStyle name="Moneda" xfId="1" builtinId="4"/>
    <cellStyle name="Normal" xfId="0" builtinId="0"/>
    <cellStyle name="Porcentual" xfId="2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5050"/>
      <color rgb="FFFF3300"/>
      <color rgb="FFFFFF99"/>
      <color rgb="FFFFFF0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49"/>
  <sheetViews>
    <sheetView tabSelected="1" view="pageBreakPreview" topLeftCell="A4" zoomScaleSheetLayoutView="100" workbookViewId="0">
      <selection activeCell="N14" sqref="N14"/>
    </sheetView>
  </sheetViews>
  <sheetFormatPr baseColWidth="10" defaultRowHeight="12.75"/>
  <cols>
    <col min="1" max="1" width="32.7109375" style="5" customWidth="1"/>
    <col min="2" max="2" width="0.85546875" style="4" customWidth="1"/>
    <col min="3" max="3" width="0.85546875" style="5" customWidth="1"/>
    <col min="4" max="6" width="11.42578125" style="5"/>
    <col min="7" max="7" width="22.85546875" style="5" bestFit="1" customWidth="1"/>
    <col min="8" max="10" width="11.42578125" style="5"/>
    <col min="11" max="11" width="22.85546875" style="5" bestFit="1" customWidth="1"/>
    <col min="12" max="14" width="11.42578125" style="5"/>
    <col min="15" max="15" width="22.85546875" style="5" bestFit="1" customWidth="1"/>
    <col min="16" max="16" width="0.85546875" style="5" customWidth="1"/>
    <col min="17" max="16384" width="11.42578125" style="5"/>
  </cols>
  <sheetData>
    <row r="1" spans="1:204" s="2" customFormat="1" ht="15" customHeight="1">
      <c r="A1" s="59" t="s">
        <v>60</v>
      </c>
      <c r="B1" s="59"/>
      <c r="C1" s="59"/>
      <c r="D1" s="59"/>
      <c r="E1" s="59"/>
      <c r="F1" s="59"/>
      <c r="G1" s="59"/>
      <c r="H1" s="12"/>
      <c r="I1" s="12"/>
      <c r="J1" s="12"/>
      <c r="K1" s="12"/>
      <c r="L1" s="12"/>
      <c r="M1" s="12"/>
      <c r="N1" s="12"/>
      <c r="O1" s="12"/>
      <c r="P1" s="1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</row>
    <row r="2" spans="1:204" s="2" customFormat="1" ht="5.0999999999999996" customHeight="1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</row>
    <row r="3" spans="1:204" s="2" customFormat="1" ht="13.5" customHeight="1">
      <c r="A3" s="60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</row>
    <row r="4" spans="1:204" s="2" customFormat="1" ht="24.95" customHeight="1" thickBot="1">
      <c r="A4" s="65" t="s">
        <v>38</v>
      </c>
      <c r="B4" s="66"/>
      <c r="C4" s="11"/>
      <c r="D4" s="62"/>
      <c r="E4" s="62"/>
      <c r="F4" s="62"/>
      <c r="G4" s="62"/>
      <c r="H4" s="62"/>
      <c r="I4" s="62"/>
      <c r="J4" s="62"/>
      <c r="K4" s="62"/>
      <c r="L4" s="62"/>
      <c r="M4" s="6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</row>
    <row r="5" spans="1:204" s="2" customFormat="1" ht="5.0999999999999996" customHeight="1" thickBot="1">
      <c r="A5" s="10"/>
      <c r="B5" s="1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</row>
    <row r="6" spans="1:204" ht="12.75" customHeight="1">
      <c r="A6" s="67" t="s">
        <v>0</v>
      </c>
      <c r="D6" s="94" t="s">
        <v>37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204" ht="13.5" customHeight="1" thickBot="1">
      <c r="A7" s="63"/>
      <c r="D7" s="97" t="s">
        <v>46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1:204" s="15" customFormat="1" ht="12.75" customHeight="1" thickBot="1">
      <c r="A8" s="63"/>
      <c r="B8" s="9"/>
      <c r="D8" s="72" t="s">
        <v>47</v>
      </c>
      <c r="E8" s="73"/>
      <c r="F8" s="73"/>
      <c r="G8" s="74"/>
      <c r="H8" s="72" t="s">
        <v>48</v>
      </c>
      <c r="I8" s="73"/>
      <c r="J8" s="73"/>
      <c r="K8" s="74"/>
      <c r="L8" s="87" t="s">
        <v>49</v>
      </c>
      <c r="M8" s="88"/>
      <c r="N8" s="88"/>
      <c r="O8" s="89"/>
    </row>
    <row r="9" spans="1:204" s="6" customFormat="1" ht="12.75" customHeight="1">
      <c r="A9" s="63"/>
      <c r="B9" s="9"/>
      <c r="D9" s="75" t="s">
        <v>1</v>
      </c>
      <c r="E9" s="76"/>
      <c r="F9" s="76" t="s">
        <v>8</v>
      </c>
      <c r="G9" s="67" t="s">
        <v>2</v>
      </c>
      <c r="H9" s="75" t="s">
        <v>1</v>
      </c>
      <c r="I9" s="76"/>
      <c r="J9" s="76" t="s">
        <v>8</v>
      </c>
      <c r="K9" s="67" t="s">
        <v>2</v>
      </c>
      <c r="L9" s="90" t="s">
        <v>1</v>
      </c>
      <c r="M9" s="76"/>
      <c r="N9" s="76" t="s">
        <v>8</v>
      </c>
      <c r="O9" s="67" t="s">
        <v>2</v>
      </c>
    </row>
    <row r="10" spans="1:204" s="6" customFormat="1" ht="15.75" customHeight="1" thickBot="1">
      <c r="A10" s="64"/>
      <c r="B10" s="9"/>
      <c r="D10" s="8" t="s">
        <v>4</v>
      </c>
      <c r="E10" s="16" t="s">
        <v>5</v>
      </c>
      <c r="F10" s="77"/>
      <c r="G10" s="64"/>
      <c r="H10" s="8" t="s">
        <v>4</v>
      </c>
      <c r="I10" s="16" t="s">
        <v>5</v>
      </c>
      <c r="J10" s="77"/>
      <c r="K10" s="64"/>
      <c r="L10" s="13" t="s">
        <v>4</v>
      </c>
      <c r="M10" s="16" t="s">
        <v>5</v>
      </c>
      <c r="N10" s="77"/>
      <c r="O10" s="64"/>
    </row>
    <row r="11" spans="1:204">
      <c r="A11" s="20" t="s">
        <v>3</v>
      </c>
      <c r="B11" s="14"/>
      <c r="D11" s="21"/>
      <c r="E11" s="22"/>
      <c r="F11" s="23" t="s">
        <v>42</v>
      </c>
      <c r="G11" s="24"/>
      <c r="H11" s="21"/>
      <c r="I11" s="22"/>
      <c r="J11" s="23" t="s">
        <v>42</v>
      </c>
      <c r="K11" s="24"/>
      <c r="L11" s="25"/>
      <c r="M11" s="22"/>
      <c r="N11" s="23" t="s">
        <v>42</v>
      </c>
      <c r="O11" s="24"/>
    </row>
    <row r="12" spans="1:204">
      <c r="A12" s="20" t="s">
        <v>6</v>
      </c>
      <c r="B12" s="14"/>
      <c r="D12" s="26">
        <v>2</v>
      </c>
      <c r="E12" s="27">
        <v>3</v>
      </c>
      <c r="F12" s="23" t="s">
        <v>43</v>
      </c>
      <c r="G12" s="28" t="s">
        <v>58</v>
      </c>
      <c r="H12" s="26">
        <v>2</v>
      </c>
      <c r="I12" s="27">
        <v>3</v>
      </c>
      <c r="J12" s="23" t="s">
        <v>43</v>
      </c>
      <c r="K12" s="28"/>
      <c r="L12" s="29">
        <v>2</v>
      </c>
      <c r="M12" s="27">
        <v>3</v>
      </c>
      <c r="N12" s="27"/>
      <c r="O12" s="28"/>
    </row>
    <row r="13" spans="1:204" ht="25.5">
      <c r="A13" s="28" t="s">
        <v>7</v>
      </c>
      <c r="D13" s="26">
        <v>4</v>
      </c>
      <c r="E13" s="27">
        <v>8</v>
      </c>
      <c r="F13" s="23" t="s">
        <v>43</v>
      </c>
      <c r="G13" s="28"/>
      <c r="H13" s="26">
        <v>4</v>
      </c>
      <c r="I13" s="27">
        <v>8</v>
      </c>
      <c r="J13" s="23" t="s">
        <v>43</v>
      </c>
      <c r="K13" s="28"/>
      <c r="L13" s="29">
        <v>4</v>
      </c>
      <c r="M13" s="27">
        <v>8</v>
      </c>
      <c r="N13" s="23" t="s">
        <v>43</v>
      </c>
      <c r="O13" s="28"/>
    </row>
    <row r="14" spans="1:204" ht="51">
      <c r="A14" s="20" t="s">
        <v>9</v>
      </c>
      <c r="B14" s="14"/>
      <c r="D14" s="7"/>
      <c r="E14" s="27"/>
      <c r="F14" s="23" t="s">
        <v>43</v>
      </c>
      <c r="G14" s="28"/>
      <c r="H14" s="7"/>
      <c r="I14" s="27"/>
      <c r="J14" s="23" t="s">
        <v>43</v>
      </c>
      <c r="K14" s="28"/>
      <c r="N14" s="23" t="s">
        <v>43</v>
      </c>
      <c r="O14" s="28"/>
    </row>
    <row r="15" spans="1:204">
      <c r="A15" s="30" t="s">
        <v>10</v>
      </c>
      <c r="B15" s="31"/>
      <c r="D15" s="70">
        <v>40346</v>
      </c>
      <c r="E15" s="71"/>
      <c r="F15" s="23" t="s">
        <v>43</v>
      </c>
      <c r="G15" s="28"/>
      <c r="H15" s="70">
        <v>40352</v>
      </c>
      <c r="I15" s="71"/>
      <c r="J15" s="23" t="s">
        <v>43</v>
      </c>
      <c r="K15" s="28"/>
      <c r="L15" s="91">
        <v>40357</v>
      </c>
      <c r="M15" s="71"/>
      <c r="N15" s="23" t="s">
        <v>43</v>
      </c>
      <c r="O15" s="28"/>
    </row>
    <row r="16" spans="1:204">
      <c r="A16" s="30" t="s">
        <v>11</v>
      </c>
      <c r="B16" s="31"/>
      <c r="D16" s="26">
        <v>19</v>
      </c>
      <c r="E16" s="27">
        <v>22</v>
      </c>
      <c r="F16" s="23" t="s">
        <v>43</v>
      </c>
      <c r="G16" s="28"/>
      <c r="H16" s="26">
        <v>24</v>
      </c>
      <c r="I16" s="27">
        <v>25</v>
      </c>
      <c r="J16" s="23" t="s">
        <v>43</v>
      </c>
      <c r="K16" s="28"/>
      <c r="L16" s="29">
        <v>27</v>
      </c>
      <c r="M16" s="27">
        <v>34</v>
      </c>
      <c r="N16" s="23" t="s">
        <v>43</v>
      </c>
      <c r="O16" s="28"/>
    </row>
    <row r="17" spans="1:15" ht="25.5">
      <c r="A17" s="30" t="s">
        <v>12</v>
      </c>
      <c r="B17" s="31"/>
      <c r="D17" s="70">
        <v>34380</v>
      </c>
      <c r="E17" s="71"/>
      <c r="F17" s="23" t="s">
        <v>43</v>
      </c>
      <c r="G17" s="28"/>
      <c r="H17" s="70">
        <v>39605</v>
      </c>
      <c r="I17" s="71"/>
      <c r="J17" s="23" t="s">
        <v>43</v>
      </c>
      <c r="K17" s="28"/>
      <c r="L17" s="91">
        <v>32220</v>
      </c>
      <c r="M17" s="71"/>
      <c r="N17" s="23" t="s">
        <v>43</v>
      </c>
      <c r="O17" s="28"/>
    </row>
    <row r="18" spans="1:15">
      <c r="A18" s="30" t="s">
        <v>13</v>
      </c>
      <c r="B18" s="31"/>
      <c r="D18" s="70">
        <v>60664</v>
      </c>
      <c r="E18" s="71"/>
      <c r="F18" s="23" t="s">
        <v>43</v>
      </c>
      <c r="G18" s="28"/>
      <c r="H18" s="70">
        <v>50488</v>
      </c>
      <c r="I18" s="71"/>
      <c r="J18" s="23" t="s">
        <v>43</v>
      </c>
      <c r="K18" s="28"/>
      <c r="L18" s="91">
        <v>69033</v>
      </c>
      <c r="M18" s="71"/>
      <c r="N18" s="23" t="s">
        <v>43</v>
      </c>
      <c r="O18" s="28"/>
    </row>
    <row r="19" spans="1:15" ht="38.25" customHeight="1">
      <c r="A19" s="30" t="s">
        <v>39</v>
      </c>
      <c r="B19" s="31"/>
      <c r="D19" s="83" t="s">
        <v>51</v>
      </c>
      <c r="E19" s="71"/>
      <c r="F19" s="23" t="s">
        <v>43</v>
      </c>
      <c r="G19" s="28"/>
      <c r="H19" s="83" t="s">
        <v>54</v>
      </c>
      <c r="I19" s="71"/>
      <c r="J19" s="23" t="s">
        <v>43</v>
      </c>
      <c r="K19" s="28"/>
      <c r="L19" s="92" t="s">
        <v>55</v>
      </c>
      <c r="M19" s="71"/>
      <c r="N19" s="23" t="s">
        <v>43</v>
      </c>
      <c r="O19" s="28"/>
    </row>
    <row r="20" spans="1:15" ht="12.75" customHeight="1">
      <c r="A20" s="30" t="s">
        <v>40</v>
      </c>
      <c r="B20" s="31"/>
      <c r="D20" s="83" t="s">
        <v>52</v>
      </c>
      <c r="E20" s="71"/>
      <c r="F20" s="23" t="s">
        <v>43</v>
      </c>
      <c r="G20" s="28"/>
      <c r="H20" s="83" t="s">
        <v>53</v>
      </c>
      <c r="I20" s="71"/>
      <c r="J20" s="23" t="s">
        <v>43</v>
      </c>
      <c r="K20" s="28"/>
      <c r="L20" s="92" t="s">
        <v>57</v>
      </c>
      <c r="M20" s="71"/>
      <c r="N20" s="23" t="s">
        <v>43</v>
      </c>
      <c r="O20" s="28"/>
    </row>
    <row r="21" spans="1:15" ht="38.25">
      <c r="A21" s="28" t="s">
        <v>14</v>
      </c>
      <c r="D21" s="83" t="s">
        <v>44</v>
      </c>
      <c r="E21" s="71"/>
      <c r="F21" s="23" t="s">
        <v>43</v>
      </c>
      <c r="G21" s="28"/>
      <c r="H21" s="83" t="s">
        <v>44</v>
      </c>
      <c r="I21" s="71"/>
      <c r="J21" s="23" t="s">
        <v>43</v>
      </c>
      <c r="K21" s="28"/>
      <c r="L21" s="92" t="s">
        <v>56</v>
      </c>
      <c r="M21" s="71"/>
      <c r="N21" s="23" t="s">
        <v>43</v>
      </c>
      <c r="O21" s="28"/>
    </row>
    <row r="22" spans="1:15">
      <c r="A22" s="20" t="s">
        <v>15</v>
      </c>
      <c r="B22" s="14"/>
      <c r="D22" s="26"/>
      <c r="E22" s="27"/>
      <c r="F22" s="23" t="s">
        <v>42</v>
      </c>
      <c r="G22" s="28"/>
      <c r="H22" s="26"/>
      <c r="I22" s="27"/>
      <c r="J22" s="23" t="s">
        <v>42</v>
      </c>
      <c r="K22" s="28"/>
      <c r="L22" s="29"/>
      <c r="M22" s="27"/>
      <c r="N22" s="23" t="s">
        <v>42</v>
      </c>
      <c r="O22" s="28"/>
    </row>
    <row r="23" spans="1:15">
      <c r="A23" s="20" t="s">
        <v>16</v>
      </c>
      <c r="B23" s="14"/>
      <c r="D23" s="26">
        <v>53</v>
      </c>
      <c r="E23" s="27">
        <v>59</v>
      </c>
      <c r="F23" s="23" t="s">
        <v>43</v>
      </c>
      <c r="G23" s="28"/>
      <c r="H23" s="26">
        <v>61</v>
      </c>
      <c r="I23" s="27">
        <v>63</v>
      </c>
      <c r="J23" s="23" t="s">
        <v>43</v>
      </c>
      <c r="K23" s="28"/>
      <c r="L23" s="29">
        <v>65</v>
      </c>
      <c r="M23" s="27">
        <v>71</v>
      </c>
      <c r="N23" s="23" t="s">
        <v>43</v>
      </c>
      <c r="O23" s="28"/>
    </row>
    <row r="24" spans="1:15">
      <c r="A24" s="28" t="s">
        <v>10</v>
      </c>
      <c r="D24" s="70">
        <v>40346</v>
      </c>
      <c r="E24" s="71"/>
      <c r="F24" s="27"/>
      <c r="G24" s="28"/>
      <c r="H24" s="70">
        <v>40352</v>
      </c>
      <c r="I24" s="71"/>
      <c r="J24" s="27"/>
      <c r="K24" s="28"/>
      <c r="L24" s="91">
        <v>40344</v>
      </c>
      <c r="M24" s="71"/>
      <c r="N24" s="27"/>
      <c r="O24" s="28"/>
    </row>
    <row r="25" spans="1:15">
      <c r="A25" s="28" t="s">
        <v>18</v>
      </c>
      <c r="D25" s="70">
        <v>60664</v>
      </c>
      <c r="E25" s="71"/>
      <c r="F25" s="27"/>
      <c r="G25" s="28"/>
      <c r="H25" s="83" t="s">
        <v>59</v>
      </c>
      <c r="I25" s="71"/>
      <c r="J25" s="27"/>
      <c r="K25" s="28"/>
      <c r="L25" s="91">
        <v>69033</v>
      </c>
      <c r="M25" s="71"/>
      <c r="N25" s="27"/>
      <c r="O25" s="28"/>
    </row>
    <row r="26" spans="1:15">
      <c r="A26" s="30" t="s">
        <v>17</v>
      </c>
      <c r="B26" s="31"/>
      <c r="D26" s="32"/>
      <c r="E26" s="33"/>
      <c r="F26" s="23" t="s">
        <v>43</v>
      </c>
      <c r="G26" s="28"/>
      <c r="H26" s="32"/>
      <c r="I26" s="33"/>
      <c r="J26" s="23" t="s">
        <v>43</v>
      </c>
      <c r="K26" s="28"/>
      <c r="L26" s="34"/>
      <c r="M26" s="33"/>
      <c r="N26" s="23" t="s">
        <v>43</v>
      </c>
      <c r="O26" s="28"/>
    </row>
    <row r="27" spans="1:15" ht="25.5">
      <c r="A27" s="20" t="s">
        <v>19</v>
      </c>
      <c r="B27" s="14"/>
      <c r="D27" s="26">
        <v>46</v>
      </c>
      <c r="E27" s="23">
        <v>46</v>
      </c>
      <c r="F27" s="23" t="s">
        <v>43</v>
      </c>
      <c r="G27" s="28"/>
      <c r="H27" s="26">
        <v>48</v>
      </c>
      <c r="I27" s="27">
        <v>48</v>
      </c>
      <c r="J27" s="23" t="s">
        <v>43</v>
      </c>
      <c r="K27" s="28"/>
      <c r="L27" s="29">
        <v>50</v>
      </c>
      <c r="M27" s="27">
        <v>50</v>
      </c>
      <c r="N27" s="27" t="s">
        <v>43</v>
      </c>
      <c r="O27" s="28"/>
    </row>
    <row r="28" spans="1:15" ht="25.5">
      <c r="A28" s="20" t="s">
        <v>31</v>
      </c>
      <c r="B28" s="14"/>
      <c r="D28" s="26">
        <v>10</v>
      </c>
      <c r="E28" s="27">
        <v>12</v>
      </c>
      <c r="F28" s="27" t="s">
        <v>43</v>
      </c>
      <c r="G28" s="28"/>
      <c r="H28" s="26"/>
      <c r="I28" s="27"/>
      <c r="J28" s="27"/>
      <c r="K28" s="28"/>
      <c r="L28" s="29"/>
      <c r="M28" s="27"/>
      <c r="N28" s="27"/>
      <c r="O28" s="28"/>
    </row>
    <row r="29" spans="1:15">
      <c r="A29" s="28" t="s">
        <v>32</v>
      </c>
      <c r="D29" s="26"/>
      <c r="E29" s="27"/>
      <c r="F29" s="27"/>
      <c r="G29" s="28"/>
      <c r="H29" s="26"/>
      <c r="I29" s="27"/>
      <c r="J29" s="27"/>
      <c r="K29" s="28"/>
      <c r="L29" s="29"/>
      <c r="M29" s="27"/>
      <c r="N29" s="27"/>
      <c r="O29" s="28"/>
    </row>
    <row r="30" spans="1:15">
      <c r="A30" s="28" t="s">
        <v>33</v>
      </c>
      <c r="D30" s="26"/>
      <c r="E30" s="27"/>
      <c r="F30" s="35">
        <v>0.33339999999999997</v>
      </c>
      <c r="G30" s="28"/>
      <c r="H30" s="26"/>
      <c r="I30" s="27"/>
      <c r="J30" s="35">
        <v>0.33329999999999999</v>
      </c>
      <c r="K30" s="28"/>
      <c r="L30" s="29"/>
      <c r="M30" s="27"/>
      <c r="N30" s="35">
        <v>0.33329999999999999</v>
      </c>
      <c r="O30" s="28"/>
    </row>
    <row r="31" spans="1:15">
      <c r="A31" s="28" t="s">
        <v>34</v>
      </c>
      <c r="D31" s="26"/>
      <c r="E31" s="27"/>
      <c r="F31" s="27"/>
      <c r="G31" s="28"/>
      <c r="H31" s="26"/>
      <c r="I31" s="27"/>
      <c r="J31" s="27"/>
      <c r="K31" s="28"/>
      <c r="L31" s="29"/>
      <c r="M31" s="27"/>
      <c r="N31" s="27"/>
      <c r="O31" s="28"/>
    </row>
    <row r="32" spans="1:15">
      <c r="A32" s="28" t="s">
        <v>35</v>
      </c>
      <c r="D32" s="26"/>
      <c r="E32" s="27"/>
      <c r="F32" s="27"/>
      <c r="G32" s="28"/>
      <c r="H32" s="26"/>
      <c r="I32" s="27"/>
      <c r="J32" s="27"/>
      <c r="K32" s="28"/>
      <c r="L32" s="29"/>
      <c r="M32" s="27"/>
      <c r="N32" s="27"/>
      <c r="O32" s="28"/>
    </row>
    <row r="33" spans="1:15">
      <c r="A33" s="28" t="s">
        <v>36</v>
      </c>
      <c r="D33" s="26"/>
      <c r="E33" s="27"/>
      <c r="F33" s="27"/>
      <c r="G33" s="28" t="s">
        <v>50</v>
      </c>
      <c r="H33" s="26"/>
      <c r="I33" s="27"/>
      <c r="J33" s="27"/>
      <c r="K33" s="28" t="s">
        <v>50</v>
      </c>
      <c r="L33" s="29"/>
      <c r="M33" s="27"/>
      <c r="N33" s="27"/>
      <c r="O33" s="27" t="s">
        <v>50</v>
      </c>
    </row>
    <row r="34" spans="1:15" ht="25.5">
      <c r="A34" s="36" t="s">
        <v>20</v>
      </c>
      <c r="B34" s="37"/>
      <c r="D34" s="26">
        <v>14</v>
      </c>
      <c r="E34" s="27">
        <v>14</v>
      </c>
      <c r="F34" s="23" t="s">
        <v>43</v>
      </c>
      <c r="G34" s="28"/>
      <c r="H34" s="26">
        <v>14</v>
      </c>
      <c r="I34" s="27">
        <v>14</v>
      </c>
      <c r="J34" s="23" t="s">
        <v>43</v>
      </c>
      <c r="K34" s="28"/>
      <c r="L34" s="29">
        <v>14</v>
      </c>
      <c r="M34" s="27">
        <v>14</v>
      </c>
      <c r="N34" s="23" t="s">
        <v>43</v>
      </c>
      <c r="O34" s="28"/>
    </row>
    <row r="35" spans="1:15">
      <c r="A35" s="38" t="s">
        <v>24</v>
      </c>
      <c r="B35" s="39"/>
      <c r="D35" s="26"/>
      <c r="E35" s="27"/>
      <c r="F35" s="23" t="s">
        <v>43</v>
      </c>
      <c r="G35" s="28"/>
      <c r="H35" s="26"/>
      <c r="I35" s="27"/>
      <c r="J35" s="23" t="s">
        <v>43</v>
      </c>
      <c r="K35" s="28"/>
      <c r="L35" s="29"/>
      <c r="M35" s="27"/>
      <c r="N35" s="23" t="s">
        <v>43</v>
      </c>
      <c r="O35" s="28"/>
    </row>
    <row r="36" spans="1:15">
      <c r="A36" s="40" t="s">
        <v>21</v>
      </c>
      <c r="B36" s="41"/>
      <c r="D36" s="68">
        <v>3.6045994000003696E+16</v>
      </c>
      <c r="E36" s="69"/>
      <c r="F36" s="23" t="s">
        <v>43</v>
      </c>
      <c r="G36" s="28"/>
      <c r="H36" s="68">
        <v>3.6045994000003696E+16</v>
      </c>
      <c r="I36" s="69"/>
      <c r="J36" s="23" t="s">
        <v>43</v>
      </c>
      <c r="K36" s="28"/>
      <c r="L36" s="68">
        <v>3.6045994000003696E+16</v>
      </c>
      <c r="M36" s="69"/>
      <c r="N36" s="23" t="s">
        <v>43</v>
      </c>
      <c r="O36" s="28"/>
    </row>
    <row r="37" spans="1:15" s="44" customFormat="1">
      <c r="A37" s="42" t="s">
        <v>22</v>
      </c>
      <c r="B37" s="43"/>
      <c r="D37" s="78">
        <v>92490519</v>
      </c>
      <c r="E37" s="79"/>
      <c r="F37" s="45" t="s">
        <v>43</v>
      </c>
      <c r="G37" s="46"/>
      <c r="H37" s="78">
        <v>92490519</v>
      </c>
      <c r="I37" s="79"/>
      <c r="J37" s="45" t="s">
        <v>43</v>
      </c>
      <c r="K37" s="46"/>
      <c r="L37" s="93">
        <v>92490519</v>
      </c>
      <c r="M37" s="79"/>
      <c r="N37" s="45" t="s">
        <v>43</v>
      </c>
      <c r="O37" s="46"/>
    </row>
    <row r="38" spans="1:15">
      <c r="A38" s="40" t="s">
        <v>23</v>
      </c>
      <c r="B38" s="41"/>
      <c r="D38" s="47">
        <v>40354</v>
      </c>
      <c r="E38" s="48">
        <v>40451</v>
      </c>
      <c r="F38" s="23" t="s">
        <v>43</v>
      </c>
      <c r="G38" s="28"/>
      <c r="H38" s="47">
        <v>40354</v>
      </c>
      <c r="I38" s="48">
        <v>40451</v>
      </c>
      <c r="J38" s="23" t="s">
        <v>43</v>
      </c>
      <c r="K38" s="28"/>
      <c r="L38" s="49">
        <v>40354</v>
      </c>
      <c r="M38" s="48">
        <v>40451</v>
      </c>
      <c r="N38" s="23" t="s">
        <v>43</v>
      </c>
      <c r="O38" s="28"/>
    </row>
    <row r="39" spans="1:15" ht="25.5">
      <c r="A39" s="40" t="s">
        <v>25</v>
      </c>
      <c r="B39" s="41"/>
      <c r="D39" s="26">
        <v>16</v>
      </c>
      <c r="E39" s="27">
        <v>16</v>
      </c>
      <c r="F39" s="23" t="s">
        <v>43</v>
      </c>
      <c r="G39" s="28" t="s">
        <v>45</v>
      </c>
      <c r="H39" s="26">
        <v>16</v>
      </c>
      <c r="I39" s="27">
        <v>16</v>
      </c>
      <c r="J39" s="23" t="s">
        <v>43</v>
      </c>
      <c r="K39" s="28" t="s">
        <v>45</v>
      </c>
      <c r="L39" s="29">
        <v>16</v>
      </c>
      <c r="M39" s="27">
        <v>16</v>
      </c>
      <c r="N39" s="23" t="s">
        <v>43</v>
      </c>
      <c r="O39" s="28" t="s">
        <v>45</v>
      </c>
    </row>
    <row r="40" spans="1:15" ht="38.25">
      <c r="A40" s="20" t="s">
        <v>29</v>
      </c>
      <c r="B40" s="14"/>
      <c r="D40" s="26">
        <v>74</v>
      </c>
      <c r="E40" s="27">
        <v>75</v>
      </c>
      <c r="F40" s="23" t="s">
        <v>43</v>
      </c>
      <c r="G40" s="28"/>
      <c r="H40" s="26">
        <v>77</v>
      </c>
      <c r="I40" s="27">
        <v>78</v>
      </c>
      <c r="J40" s="23" t="s">
        <v>43</v>
      </c>
      <c r="K40" s="28"/>
      <c r="L40" s="29">
        <v>80</v>
      </c>
      <c r="M40" s="27">
        <v>81</v>
      </c>
      <c r="N40" s="23" t="s">
        <v>43</v>
      </c>
      <c r="O40" s="28"/>
    </row>
    <row r="41" spans="1:15">
      <c r="A41" s="28" t="s">
        <v>26</v>
      </c>
      <c r="D41" s="26">
        <v>74</v>
      </c>
      <c r="E41" s="27">
        <v>74</v>
      </c>
      <c r="F41" s="23" t="s">
        <v>43</v>
      </c>
      <c r="G41" s="28"/>
      <c r="H41" s="26">
        <v>77</v>
      </c>
      <c r="I41" s="27">
        <v>77</v>
      </c>
      <c r="J41" s="23" t="s">
        <v>43</v>
      </c>
      <c r="K41" s="28"/>
      <c r="L41" s="29">
        <v>80</v>
      </c>
      <c r="M41" s="27">
        <v>80</v>
      </c>
      <c r="N41" s="23" t="s">
        <v>43</v>
      </c>
      <c r="O41" s="28"/>
    </row>
    <row r="42" spans="1:15">
      <c r="A42" s="28" t="s">
        <v>27</v>
      </c>
      <c r="D42" s="26">
        <v>75</v>
      </c>
      <c r="E42" s="27">
        <v>75</v>
      </c>
      <c r="F42" s="23" t="s">
        <v>43</v>
      </c>
      <c r="G42" s="28"/>
      <c r="H42" s="26">
        <v>78</v>
      </c>
      <c r="I42" s="27">
        <v>78</v>
      </c>
      <c r="J42" s="23" t="s">
        <v>43</v>
      </c>
      <c r="K42" s="28"/>
      <c r="L42" s="29">
        <v>81</v>
      </c>
      <c r="M42" s="27">
        <v>81</v>
      </c>
      <c r="N42" s="23" t="s">
        <v>43</v>
      </c>
      <c r="O42" s="28"/>
    </row>
    <row r="43" spans="1:15" ht="38.25">
      <c r="A43" s="20" t="s">
        <v>28</v>
      </c>
      <c r="B43" s="14"/>
      <c r="D43" s="26">
        <v>84</v>
      </c>
      <c r="E43" s="27">
        <v>84</v>
      </c>
      <c r="F43" s="23" t="s">
        <v>43</v>
      </c>
      <c r="G43" s="28"/>
      <c r="H43" s="26">
        <v>86</v>
      </c>
      <c r="I43" s="27">
        <v>86</v>
      </c>
      <c r="J43" s="23" t="s">
        <v>43</v>
      </c>
      <c r="K43" s="28"/>
      <c r="L43" s="29">
        <v>88</v>
      </c>
      <c r="M43" s="27">
        <v>88</v>
      </c>
      <c r="N43" s="23" t="s">
        <v>43</v>
      </c>
      <c r="O43" s="28"/>
    </row>
    <row r="44" spans="1:15">
      <c r="A44" s="28" t="s">
        <v>26</v>
      </c>
      <c r="D44" s="26">
        <v>84</v>
      </c>
      <c r="E44" s="27">
        <v>84</v>
      </c>
      <c r="F44" s="23" t="s">
        <v>43</v>
      </c>
      <c r="G44" s="28"/>
      <c r="H44" s="26">
        <v>86</v>
      </c>
      <c r="I44" s="27">
        <v>86</v>
      </c>
      <c r="J44" s="23" t="s">
        <v>43</v>
      </c>
      <c r="K44" s="28"/>
      <c r="L44" s="29">
        <v>88</v>
      </c>
      <c r="M44" s="27">
        <v>88</v>
      </c>
      <c r="N44" s="23" t="s">
        <v>43</v>
      </c>
      <c r="O44" s="28"/>
    </row>
    <row r="45" spans="1:15" ht="13.5" thickBot="1">
      <c r="A45" s="50" t="s">
        <v>27</v>
      </c>
      <c r="D45" s="51">
        <v>84</v>
      </c>
      <c r="E45" s="52">
        <v>84</v>
      </c>
      <c r="F45" s="53" t="s">
        <v>43</v>
      </c>
      <c r="G45" s="50"/>
      <c r="H45" s="51">
        <v>86</v>
      </c>
      <c r="I45" s="52">
        <v>86</v>
      </c>
      <c r="J45" s="53" t="s">
        <v>43</v>
      </c>
      <c r="K45" s="50"/>
      <c r="L45" s="54">
        <v>88</v>
      </c>
      <c r="M45" s="52">
        <v>88</v>
      </c>
      <c r="N45" s="53" t="s">
        <v>43</v>
      </c>
      <c r="O45" s="50"/>
    </row>
    <row r="46" spans="1:15" ht="13.5" hidden="1" customHeight="1" thickBot="1">
      <c r="A46" s="24"/>
      <c r="D46" s="55"/>
      <c r="E46" s="56"/>
      <c r="F46" s="56">
        <f>COUNTIF(F11:F45,"NO")</f>
        <v>0</v>
      </c>
      <c r="G46" s="56"/>
      <c r="H46" s="56"/>
      <c r="I46" s="56"/>
      <c r="J46" s="56">
        <f>COUNTIF(J11:J45,"NO")</f>
        <v>0</v>
      </c>
      <c r="K46" s="57"/>
      <c r="L46" s="56"/>
      <c r="M46" s="56"/>
      <c r="N46" s="56">
        <f>COUNTIF(N11:N45,"NO")</f>
        <v>0</v>
      </c>
      <c r="O46" s="57"/>
    </row>
    <row r="47" spans="1:15" ht="26.25" customHeight="1" thickBot="1">
      <c r="A47" s="63" t="s">
        <v>30</v>
      </c>
      <c r="B47" s="9"/>
      <c r="D47" s="80" t="str">
        <f>+IF(F46&gt;0,"NO CUMPLE","CUMPLE")</f>
        <v>CUMPLE</v>
      </c>
      <c r="E47" s="81"/>
      <c r="F47" s="81"/>
      <c r="G47" s="82"/>
      <c r="H47" s="80" t="str">
        <f>+IF(J46&gt;0,"NO CUMPLE","CUMPLE")</f>
        <v>CUMPLE</v>
      </c>
      <c r="I47" s="81"/>
      <c r="J47" s="81"/>
      <c r="K47" s="82"/>
      <c r="L47" s="80" t="str">
        <f>+IF(N46&gt;0,"NO CUMPLE","CUMPLE")</f>
        <v>CUMPLE</v>
      </c>
      <c r="M47" s="81"/>
      <c r="N47" s="81"/>
      <c r="O47" s="82"/>
    </row>
    <row r="48" spans="1:15" ht="13.5" thickBot="1">
      <c r="A48" s="63"/>
      <c r="B48" s="9"/>
      <c r="D48" s="58"/>
      <c r="E48" s="18"/>
      <c r="F48" s="18"/>
      <c r="G48" s="18">
        <f>COUNTIF(D47:O47,"NO CUMPLE")</f>
        <v>0</v>
      </c>
      <c r="H48" s="18"/>
      <c r="I48" s="18"/>
      <c r="J48" s="18"/>
      <c r="K48" s="19"/>
    </row>
    <row r="49" spans="1:15" ht="27" customHeight="1" thickBot="1">
      <c r="A49" s="64"/>
      <c r="B49" s="9"/>
      <c r="D49" s="84" t="str">
        <f>IF(G48&gt;0,"NO CUMPLE","CUMPLE")</f>
        <v>CUMPLE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6"/>
    </row>
  </sheetData>
  <sheetProtection password="CC21" sheet="1" objects="1" scenarios="1" formatCells="0" formatColumns="0" formatRows="0" insertColumns="0" insertRows="0" insertHyperlinks="0" deleteRows="0"/>
  <dataConsolidate/>
  <mergeCells count="54">
    <mergeCell ref="D6:O6"/>
    <mergeCell ref="D7:O7"/>
    <mergeCell ref="D49:O49"/>
    <mergeCell ref="L8:O8"/>
    <mergeCell ref="L9:M9"/>
    <mergeCell ref="N9:N10"/>
    <mergeCell ref="O9:O10"/>
    <mergeCell ref="L15:M15"/>
    <mergeCell ref="L17:M17"/>
    <mergeCell ref="L18:M18"/>
    <mergeCell ref="L19:M19"/>
    <mergeCell ref="L20:M20"/>
    <mergeCell ref="L21:M21"/>
    <mergeCell ref="L24:M24"/>
    <mergeCell ref="L25:M25"/>
    <mergeCell ref="L37:M37"/>
    <mergeCell ref="L47:O47"/>
    <mergeCell ref="D17:E17"/>
    <mergeCell ref="D36:E36"/>
    <mergeCell ref="D37:E37"/>
    <mergeCell ref="H37:I37"/>
    <mergeCell ref="D47:G47"/>
    <mergeCell ref="H47:K47"/>
    <mergeCell ref="D19:E19"/>
    <mergeCell ref="H19:I19"/>
    <mergeCell ref="D20:E20"/>
    <mergeCell ref="H20:I20"/>
    <mergeCell ref="D21:E21"/>
    <mergeCell ref="H21:I21"/>
    <mergeCell ref="D24:E24"/>
    <mergeCell ref="H24:I24"/>
    <mergeCell ref="D25:E25"/>
    <mergeCell ref="H25:I25"/>
    <mergeCell ref="J9:J10"/>
    <mergeCell ref="K9:K10"/>
    <mergeCell ref="D15:E15"/>
    <mergeCell ref="H15:I15"/>
    <mergeCell ref="D8:G8"/>
    <mergeCell ref="A1:G1"/>
    <mergeCell ref="A3:M3"/>
    <mergeCell ref="D4:M4"/>
    <mergeCell ref="A47:A49"/>
    <mergeCell ref="A4:B4"/>
    <mergeCell ref="A6:A10"/>
    <mergeCell ref="L36:M36"/>
    <mergeCell ref="H36:I36"/>
    <mergeCell ref="H17:I17"/>
    <mergeCell ref="D18:E18"/>
    <mergeCell ref="H18:I18"/>
    <mergeCell ref="H8:K8"/>
    <mergeCell ref="D9:E9"/>
    <mergeCell ref="F9:F10"/>
    <mergeCell ref="G9:G10"/>
    <mergeCell ref="H9:I9"/>
  </mergeCells>
  <conditionalFormatting sqref="E47:G48 D47:D49">
    <cfRule type="containsText" dxfId="3" priority="51" operator="containsText" text="NO CUMPLE">
      <formula>NOT(ISERROR(SEARCH("NO CUMPLE",D47)))</formula>
    </cfRule>
    <cfRule type="containsText" dxfId="2" priority="52" operator="containsText" text="CUMPLE">
      <formula>NOT(ISERROR(SEARCH("CUMPLE",D47)))</formula>
    </cfRule>
  </conditionalFormatting>
  <conditionalFormatting sqref="H47:K48 L47:O47">
    <cfRule type="containsText" dxfId="1" priority="47" operator="containsText" text="CUMPLE">
      <formula>NOT(ISERROR(SEARCH("CUMPLE",H47)))</formula>
    </cfRule>
    <cfRule type="containsText" dxfId="0" priority="48" operator="containsText" text="NO CUMPLE">
      <formula>NOT(ISERROR(SEARCH("NO CUMPLE",H47)))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Evaluación Jurídica</vt:lpstr>
      <vt:lpstr>'Evaluación Jurídica'!Área_de_impresión</vt:lpstr>
      <vt:lpstr>'Evaluación Jurídica'!Títulos_a_imprimir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andrea.goez</dc:creator>
  <cp:lastModifiedBy>cindy.sanchez</cp:lastModifiedBy>
  <cp:lastPrinted>2010-07-02T00:08:55Z</cp:lastPrinted>
  <dcterms:created xsi:type="dcterms:W3CDTF">2010-05-03T20:00:04Z</dcterms:created>
  <dcterms:modified xsi:type="dcterms:W3CDTF">2010-07-09T16:59:34Z</dcterms:modified>
</cp:coreProperties>
</file>